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 activeTab="1"/>
  </bookViews>
  <sheets>
    <sheet name="PCA" sheetId="1" r:id="rId1"/>
    <sheet name="Composite" sheetId="3" r:id="rId2"/>
  </sheets>
  <calcPr calcId="145621"/>
</workbook>
</file>

<file path=xl/calcChain.xml><?xml version="1.0" encoding="utf-8"?>
<calcChain xmlns="http://schemas.openxmlformats.org/spreadsheetml/2006/main">
  <c r="J20" i="1" l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K8" i="1" l="1"/>
  <c r="K9" i="1"/>
  <c r="K10" i="1"/>
  <c r="K11" i="1"/>
  <c r="K12" i="1"/>
  <c r="K13" i="1"/>
  <c r="K14" i="1"/>
  <c r="K15" i="1"/>
  <c r="K16" i="1"/>
  <c r="K17" i="1"/>
  <c r="K18" i="1"/>
  <c r="K19" i="1"/>
  <c r="K59" i="1"/>
  <c r="K60" i="1"/>
  <c r="K61" i="1"/>
  <c r="K62" i="1"/>
  <c r="J59" i="1"/>
  <c r="J60" i="1"/>
  <c r="J61" i="1"/>
  <c r="J62" i="1"/>
  <c r="J19" i="1"/>
  <c r="J8" i="1"/>
  <c r="J9" i="1"/>
  <c r="J10" i="1"/>
  <c r="J11" i="1"/>
  <c r="J12" i="1"/>
  <c r="J13" i="1"/>
  <c r="J14" i="1"/>
  <c r="J15" i="1"/>
  <c r="J16" i="1"/>
  <c r="J17" i="1"/>
  <c r="J18" i="1"/>
</calcChain>
</file>

<file path=xl/sharedStrings.xml><?xml version="1.0" encoding="utf-8"?>
<sst xmlns="http://schemas.openxmlformats.org/spreadsheetml/2006/main" count="325" uniqueCount="94">
  <si>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</si>
  <si>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</si>
  <si>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</si>
  <si>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</si>
  <si>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</si>
  <si>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</si>
  <si>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</si>
  <si>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</si>
  <si>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</si>
  <si>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</si>
  <si>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</si>
  <si>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</si>
  <si>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</si>
  <si>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</si>
  <si>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</si>
  <si>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</si>
  <si>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</si>
  <si>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</si>
  <si>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</si>
  <si>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</si>
  <si>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 xml:space="preserve">Mean </t>
  </si>
  <si>
    <t>Wealth Index Quintiles</t>
  </si>
  <si>
    <t>Lowest</t>
  </si>
  <si>
    <t>Second</t>
  </si>
  <si>
    <t>Middle</t>
  </si>
  <si>
    <t>Fourth</t>
  </si>
  <si>
    <t>Highest</t>
  </si>
  <si>
    <t>Urban</t>
  </si>
  <si>
    <t>Number of de jure members</t>
  </si>
  <si>
    <t>Number of de facto members</t>
  </si>
  <si>
    <t>Size of floor</t>
  </si>
  <si>
    <t>Electricity</t>
  </si>
  <si>
    <t>Radio</t>
  </si>
  <si>
    <t>Television</t>
  </si>
  <si>
    <t>Telephone</t>
  </si>
  <si>
    <t>Refrigerator</t>
  </si>
  <si>
    <t>Bicycle/rowboat</t>
  </si>
  <si>
    <t>Motorcycle/Motor boat</t>
  </si>
  <si>
    <t>Car</t>
  </si>
  <si>
    <t>If household works own or family's agric. land</t>
  </si>
  <si>
    <t>Piped into dwelling</t>
  </si>
  <si>
    <t>Piped into yard/plot</t>
  </si>
  <si>
    <t>Public tap</t>
  </si>
  <si>
    <t>Open well in dwelling</t>
  </si>
  <si>
    <t>Open well in yard/plot</t>
  </si>
  <si>
    <t>Open public well</t>
  </si>
  <si>
    <t>Protected well in dwelling</t>
  </si>
  <si>
    <t>Protected well in yard/plot</t>
  </si>
  <si>
    <t>Protected public well</t>
  </si>
  <si>
    <t>Spring</t>
  </si>
  <si>
    <t>Surface water</t>
  </si>
  <si>
    <t>Rainwater</t>
  </si>
  <si>
    <t>Tanker truck</t>
  </si>
  <si>
    <t>Botteled water</t>
  </si>
  <si>
    <t>Other source of water</t>
  </si>
  <si>
    <t>Private with septic tank</t>
  </si>
  <si>
    <t>Private with no septic tank</t>
  </si>
  <si>
    <t>Shared/public toilet</t>
  </si>
  <si>
    <t>Toilet into river/stream/creek</t>
  </si>
  <si>
    <t>Pit latrine</t>
  </si>
  <si>
    <t>Bush/forest/yard/field/no facility</t>
  </si>
  <si>
    <t>Other type of latrine</t>
  </si>
  <si>
    <t>if has dirt, sand, dung as principal floor in dwelling</t>
  </si>
  <si>
    <t>if has bamboo principal floor in dwelling</t>
  </si>
  <si>
    <t>if has wood, plank principal floor in dwelling</t>
  </si>
  <si>
    <t>if has brick/concretet principal floor</t>
  </si>
  <si>
    <t>if has tiles for main flooring material</t>
  </si>
  <si>
    <t>if has ceramic/marble/granite for principal floor</t>
  </si>
  <si>
    <t>if has other type of flooring</t>
  </si>
  <si>
    <t>if walls from bare brick, cement blocks</t>
  </si>
  <si>
    <t>if has wood planks for walls</t>
  </si>
  <si>
    <t>Walls from bamboo with mud</t>
  </si>
  <si>
    <t>if has other material for walls</t>
  </si>
  <si>
    <t>if has bricks for roof</t>
  </si>
  <si>
    <t>if has wood roof</t>
  </si>
  <si>
    <t>if has ceramic tiles for roof</t>
  </si>
  <si>
    <t>if has asbestos/zinc for roof</t>
  </si>
  <si>
    <t>if has natural material roofing</t>
  </si>
  <si>
    <t>if has other roofing</t>
  </si>
  <si>
    <t>if uses electricity as cooking fuel</t>
  </si>
  <si>
    <t>if uses gas as cooking fuel</t>
  </si>
  <si>
    <t>if uses kerosene as cooking fuel</t>
  </si>
  <si>
    <t>if uses coal as cooking fuel</t>
  </si>
  <si>
    <t>if uses charcoal for cooking</t>
  </si>
  <si>
    <t>if uses wood as cooking fuel</t>
  </si>
  <si>
    <t>if uses other cooking fuel</t>
  </si>
  <si>
    <t>Rural</t>
  </si>
  <si>
    <t>Type of place 
of residence</t>
  </si>
  <si>
    <t xml:space="preserve">REGR factor score   1 for analysis    1 </t>
  </si>
  <si>
    <t>Std. Deviation(a)</t>
  </si>
  <si>
    <t>Analysis N(a)</t>
  </si>
  <si>
    <t>For each variable, missing values are replaced with the variable mean.</t>
  </si>
  <si>
    <t>Extraction Method: Principal Component Analysis. _x000D_ Component Scores.</t>
  </si>
  <si>
    <t>National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</si>
</sst>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3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4" fillId="0" borderId="16" xfId="2" applyFont="1" applyBorder="1" applyAlignment="1">
      <alignment horizontal="left" wrapText="1"/>
    </xf>
    <xf numFmtId="164" fontId="4" fillId="0" borderId="16" xfId="2" applyNumberFormat="1" applyFont="1" applyBorder="1" applyAlignment="1">
      <alignment horizontal="left" vertical="top"/>
    </xf>
    <xf numFmtId="164" fontId="4" fillId="0" borderId="16" xfId="2" applyNumberFormat="1" applyFont="1" applyBorder="1" applyAlignment="1">
      <alignment horizontal="right" vertical="top"/>
    </xf>
    <xf numFmtId="167" fontId="4" fillId="0" borderId="16" xfId="2" applyNumberFormat="1" applyFont="1" applyBorder="1" applyAlignment="1">
      <alignment horizontal="left" vertical="top"/>
    </xf>
    <xf numFmtId="167" fontId="4" fillId="0" borderId="16" xfId="2" applyNumberFormat="1" applyFont="1" applyBorder="1" applyAlignment="1">
      <alignment horizontal="right" vertical="top"/>
    </xf>
    <xf numFmtId="164" fontId="4" fillId="0" borderId="25" xfId="2" applyNumberFormat="1" applyFont="1" applyBorder="1" applyAlignment="1">
      <alignment horizontal="right" vertical="top"/>
    </xf>
    <xf numFmtId="0" fontId="4" fillId="0" borderId="24" xfId="2" applyFont="1" applyBorder="1" applyAlignment="1">
      <alignment wrapText="1"/>
    </xf>
    <xf numFmtId="0" fontId="4" fillId="0" borderId="24" xfId="2" applyFont="1" applyBorder="1" applyAlignment="1">
      <alignment horizontal="left" vertical="top" wrapText="1"/>
    </xf>
    <xf numFmtId="0" fontId="4" fillId="0" borderId="20" xfId="2" applyFont="1" applyBorder="1" applyAlignment="1">
      <alignment horizontal="left" vertical="top" wrapText="1"/>
    </xf>
    <xf numFmtId="167" fontId="4" fillId="0" borderId="21" xfId="2" applyNumberFormat="1" applyFont="1" applyBorder="1" applyAlignment="1">
      <alignment horizontal="left" vertical="top"/>
    </xf>
    <xf numFmtId="167" fontId="4" fillId="0" borderId="21" xfId="2" applyNumberFormat="1" applyFont="1" applyBorder="1" applyAlignment="1">
      <alignment horizontal="right" vertical="top"/>
    </xf>
    <xf numFmtId="164" fontId="4" fillId="0" borderId="22" xfId="2" applyNumberFormat="1" applyFont="1" applyBorder="1" applyAlignment="1">
      <alignment horizontal="right" vertical="top"/>
    </xf>
    <xf numFmtId="0" fontId="4" fillId="0" borderId="17" xfId="2" applyFont="1" applyBorder="1" applyAlignment="1">
      <alignment horizontal="left" vertical="top" wrapText="1"/>
    </xf>
    <xf numFmtId="167" fontId="4" fillId="0" borderId="18" xfId="2" applyNumberFormat="1" applyFont="1" applyBorder="1" applyAlignment="1">
      <alignment horizontal="left" vertical="top"/>
    </xf>
    <xf numFmtId="167" fontId="4" fillId="0" borderId="18" xfId="2" applyNumberFormat="1" applyFont="1" applyBorder="1" applyAlignment="1">
      <alignment horizontal="right" vertical="top"/>
    </xf>
    <xf numFmtId="164" fontId="4" fillId="0" borderId="19" xfId="2" applyNumberFormat="1" applyFont="1" applyBorder="1" applyAlignment="1">
      <alignment horizontal="right" vertical="top"/>
    </xf>
    <xf numFmtId="164" fontId="4" fillId="0" borderId="21" xfId="2" applyNumberFormat="1" applyFont="1" applyBorder="1" applyAlignment="1">
      <alignment horizontal="left" vertical="top"/>
    </xf>
    <xf numFmtId="164" fontId="4" fillId="0" borderId="21" xfId="2" applyNumberFormat="1" applyFont="1" applyBorder="1" applyAlignment="1">
      <alignment horizontal="right" vertical="top"/>
    </xf>
    <xf numFmtId="164" fontId="4" fillId="0" borderId="18" xfId="2" applyNumberFormat="1" applyFont="1" applyBorder="1" applyAlignment="1">
      <alignment horizontal="left" vertical="top"/>
    </xf>
    <xf numFmtId="164" fontId="4" fillId="0" borderId="18" xfId="2" applyNumberFormat="1" applyFont="1" applyBorder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4" fillId="0" borderId="16" xfId="2" applyFont="1" applyBorder="1" applyAlignment="1">
      <alignment horizontal="right" wrapText="1"/>
    </xf>
    <xf numFmtId="0" fontId="2" fillId="0" borderId="0" xfId="2" applyFont="1" applyBorder="1" applyAlignment="1">
      <alignment vertical="center"/>
    </xf>
    <xf numFmtId="0" fontId="4" fillId="0" borderId="0" xfId="2" applyFont="1" applyBorder="1" applyAlignment="1"/>
    <xf numFmtId="0" fontId="4" fillId="0" borderId="0" xfId="2" applyFont="1" applyBorder="1" applyAlignment="1">
      <alignment vertical="top" wrapText="1"/>
    </xf>
    <xf numFmtId="0" fontId="4" fillId="0" borderId="0" xfId="2" applyFont="1" applyBorder="1" applyAlignment="1">
      <alignment horizontal="right" vertical="top" wrapText="1"/>
    </xf>
    <xf numFmtId="169" fontId="4" fillId="0" borderId="0" xfId="2" applyNumberFormat="1" applyFont="1" applyBorder="1" applyAlignment="1">
      <alignment horizontal="right" vertical="top"/>
    </xf>
    <xf numFmtId="168" fontId="4" fillId="0" borderId="0" xfId="2" applyNumberFormat="1" applyFont="1" applyBorder="1" applyAlignment="1">
      <alignment horizontal="right" vertical="top"/>
    </xf>
    <xf numFmtId="0" fontId="4" fillId="0" borderId="29" xfId="2" applyFont="1" applyBorder="1" applyAlignment="1">
      <alignment vertical="top" wrapText="1"/>
    </xf>
    <xf numFmtId="0" fontId="4" fillId="0" borderId="30" xfId="2" applyFont="1" applyBorder="1" applyAlignment="1">
      <alignment horizontal="right" vertical="top" wrapText="1"/>
    </xf>
    <xf numFmtId="0" fontId="2" fillId="0" borderId="31" xfId="2" applyFont="1" applyBorder="1" applyAlignment="1">
      <alignment vertical="center"/>
    </xf>
    <xf numFmtId="0" fontId="4" fillId="0" borderId="31" xfId="2" applyFont="1" applyBorder="1" applyAlignment="1">
      <alignment vertical="top" wrapText="1"/>
    </xf>
    <xf numFmtId="0" fontId="4" fillId="0" borderId="32" xfId="2" applyFont="1" applyBorder="1" applyAlignment="1">
      <alignment vertical="top" wrapText="1"/>
    </xf>
    <xf numFmtId="0" fontId="2" fillId="0" borderId="33" xfId="2" applyFont="1" applyBorder="1" applyAlignment="1">
      <alignment vertical="center"/>
    </xf>
    <xf numFmtId="166" fontId="4" fillId="0" borderId="34" xfId="2" applyNumberFormat="1" applyFont="1" applyBorder="1" applyAlignment="1">
      <alignment horizontal="right" vertical="top"/>
    </xf>
    <xf numFmtId="166" fontId="4" fillId="0" borderId="35" xfId="2" applyNumberFormat="1" applyFont="1" applyBorder="1" applyAlignment="1">
      <alignment horizontal="right" vertical="top"/>
    </xf>
    <xf numFmtId="169" fontId="4" fillId="0" borderId="35" xfId="2" applyNumberFormat="1" applyFont="1" applyBorder="1" applyAlignment="1">
      <alignment horizontal="right" vertical="top"/>
    </xf>
    <xf numFmtId="168" fontId="4" fillId="0" borderId="35" xfId="2" applyNumberFormat="1" applyFont="1" applyBorder="1" applyAlignment="1">
      <alignment horizontal="right" vertical="top"/>
    </xf>
    <xf numFmtId="170" fontId="4" fillId="0" borderId="35" xfId="2" applyNumberFormat="1" applyFont="1" applyBorder="1" applyAlignment="1">
      <alignment horizontal="right" vertical="top"/>
    </xf>
    <xf numFmtId="165" fontId="4" fillId="0" borderId="35" xfId="2" applyNumberFormat="1" applyFont="1" applyBorder="1" applyAlignment="1">
      <alignment horizontal="right" vertical="top"/>
    </xf>
    <xf numFmtId="168" fontId="4" fillId="0" borderId="36" xfId="2" applyNumberFormat="1" applyFont="1" applyBorder="1" applyAlignment="1">
      <alignment horizontal="right" vertical="top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17" xfId="0" applyFont="1" applyBorder="1"/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24" xfId="0" applyFont="1" applyBorder="1"/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6" fillId="0" borderId="24" xfId="2" applyFont="1" applyBorder="1" applyAlignment="1">
      <alignment vertical="center" wrapText="1"/>
    </xf>
    <xf numFmtId="0" fontId="6" fillId="0" borderId="16" xfId="2" applyFont="1" applyBorder="1" applyAlignment="1">
      <alignment horizontal="left" vertical="center" wrapText="1"/>
    </xf>
    <xf numFmtId="0" fontId="6" fillId="0" borderId="16" xfId="2" applyFont="1" applyBorder="1" applyAlignment="1">
      <alignment horizontal="right" vertical="center" wrapText="1"/>
    </xf>
    <xf numFmtId="0" fontId="7" fillId="0" borderId="24" xfId="2" applyFont="1" applyBorder="1" applyAlignment="1">
      <alignment vertical="center" wrapText="1"/>
    </xf>
    <xf numFmtId="0" fontId="5" fillId="0" borderId="20" xfId="0" applyFont="1" applyBorder="1"/>
    <xf numFmtId="0" fontId="5" fillId="0" borderId="21" xfId="0" applyFont="1" applyBorder="1" applyAlignment="1">
      <alignment horizontal="left"/>
    </xf>
    <xf numFmtId="0" fontId="3" fillId="0" borderId="37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3" fillId="0" borderId="0" xfId="2" applyFont="1" applyBorder="1" applyAlignment="1">
      <alignment vertical="center" wrapText="1"/>
    </xf>
    <xf numFmtId="167" fontId="4" fillId="0" borderId="26" xfId="1" applyNumberFormat="1" applyFont="1" applyBorder="1" applyAlignment="1">
      <alignment horizontal="center" vertical="top"/>
    </xf>
    <xf numFmtId="167" fontId="4" fillId="0" borderId="27" xfId="1" applyNumberFormat="1" applyFont="1" applyBorder="1" applyAlignment="1">
      <alignment horizontal="center" vertical="top"/>
    </xf>
    <xf numFmtId="167" fontId="4" fillId="0" borderId="28" xfId="1" applyNumberFormat="1" applyFont="1" applyBorder="1" applyAlignment="1">
      <alignment horizontal="center" vertical="top"/>
    </xf>
    <xf numFmtId="0" fontId="4" fillId="0" borderId="26" xfId="1" applyFont="1" applyBorder="1" applyAlignment="1">
      <alignment horizontal="center" vertical="top" wrapText="1"/>
    </xf>
    <xf numFmtId="0" fontId="4" fillId="0" borderId="28" xfId="1" applyFont="1" applyBorder="1" applyAlignment="1">
      <alignment horizontal="center" vertical="top" wrapText="1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63"/>
  <sheetViews>
    <sheetView workbookViewId="0">
      <selection activeCell="D3" sqref="D3"/>
    </sheetView>
  </sheetViews>
  <sheetFormatPr defaultRowHeight="15" x14ac:dyDescent="0.25"/>
  <cols>
    <col min="1" max="1" width="41.140625" bestFit="1" customWidth="1"/>
    <col min="7" max="7" width="41.140625" bestFit="1" customWidth="1"/>
    <col min="8" max="8" width="10.28515625" bestFit="1" customWidth="1"/>
    <col min="10" max="10" width="12.7109375" bestFit="1" customWidth="1"/>
    <col min="11" max="11" width="15.28515625" bestFit="1" customWidth="1"/>
  </cols>
  <sheetData>
    <row r="4" spans="1:11" ht="15.75" customHeight="1" thickBot="1" x14ac:dyDescent="0.3">
      <c r="G4" s="87" t="s">
        <v>5</v>
      </c>
      <c r="H4" s="87"/>
      <c r="I4" s="16"/>
    </row>
    <row r="5" spans="1:11" ht="15.75" thickBot="1" x14ac:dyDescent="0.3">
      <c r="A5" s="87" t="s">
        <v>0</v>
      </c>
      <c r="B5" s="87"/>
      <c r="C5" s="87"/>
      <c r="D5" s="87"/>
      <c r="E5" s="87"/>
      <c r="G5" s="67" t="s">
        <v>3</v>
      </c>
      <c r="H5" s="17" t="s">
        <v>4</v>
      </c>
      <c r="I5" s="16"/>
      <c r="J5" s="88" t="s">
        <v>6</v>
      </c>
      <c r="K5" s="88"/>
    </row>
    <row r="6" spans="1:11" ht="37.5" thickBot="1" x14ac:dyDescent="0.3">
      <c r="A6" s="67" t="s">
        <v>3</v>
      </c>
      <c r="B6" s="1" t="s">
        <v>1</v>
      </c>
      <c r="C6" s="2" t="s">
        <v>89</v>
      </c>
      <c r="D6" s="2" t="s">
        <v>90</v>
      </c>
      <c r="E6" s="3" t="s">
        <v>2</v>
      </c>
      <c r="G6" s="68"/>
      <c r="H6" s="18">
        <v>1</v>
      </c>
      <c r="I6" s="16"/>
      <c r="J6" s="21" t="s">
        <v>7</v>
      </c>
      <c r="K6" s="21" t="s">
        <v>8</v>
      </c>
    </row>
    <row r="7" spans="1:11" ht="15" customHeight="1" x14ac:dyDescent="0.25">
      <c r="A7" s="4" t="s">
        <v>30</v>
      </c>
      <c r="B7" s="5">
        <v>75.540811481032023</v>
      </c>
      <c r="C7" s="6">
        <v>90.375496586400985</v>
      </c>
      <c r="D7" s="7">
        <v>38814</v>
      </c>
      <c r="E7" s="8">
        <v>908</v>
      </c>
      <c r="G7" s="4" t="s">
        <v>30</v>
      </c>
      <c r="H7" s="19">
        <v>4.5318886153587271E-2</v>
      </c>
      <c r="I7" s="16"/>
    </row>
    <row r="8" spans="1:11" ht="15" customHeight="1" x14ac:dyDescent="0.25">
      <c r="A8" s="9" t="s">
        <v>31</v>
      </c>
      <c r="B8" s="10">
        <v>0.85005410418921012</v>
      </c>
      <c r="C8" s="11">
        <v>0.35702297985741671</v>
      </c>
      <c r="D8" s="12">
        <v>38814</v>
      </c>
      <c r="E8" s="13">
        <v>0</v>
      </c>
      <c r="G8" s="9" t="s">
        <v>31</v>
      </c>
      <c r="H8" s="20">
        <v>8.466371474073725E-2</v>
      </c>
      <c r="I8" s="16"/>
      <c r="J8">
        <f t="shared" ref="J8:J18" si="0">((1-B8)/C8)*H8</f>
        <v>3.555786956497585E-2</v>
      </c>
      <c r="K8">
        <f t="shared" ref="K8:K62" si="1">((0-B8)/C8)*H8</f>
        <v>-0.20158012859567243</v>
      </c>
    </row>
    <row r="9" spans="1:11" ht="15" customHeight="1" x14ac:dyDescent="0.25">
      <c r="A9" s="9" t="s">
        <v>32</v>
      </c>
      <c r="B9" s="10">
        <v>0.54209821198536612</v>
      </c>
      <c r="C9" s="11">
        <v>0.49823100668967002</v>
      </c>
      <c r="D9" s="12">
        <v>38814</v>
      </c>
      <c r="E9" s="13">
        <v>0</v>
      </c>
      <c r="G9" s="9" t="s">
        <v>32</v>
      </c>
      <c r="H9" s="20">
        <v>6.8622220182677607E-2</v>
      </c>
      <c r="I9" s="16"/>
      <c r="J9">
        <f t="shared" si="0"/>
        <v>6.3067606988084834E-2</v>
      </c>
      <c r="K9">
        <f t="shared" si="1"/>
        <v>-7.4664126407263443E-2</v>
      </c>
    </row>
    <row r="10" spans="1:11" ht="15" customHeight="1" x14ac:dyDescent="0.25">
      <c r="A10" s="9" t="s">
        <v>33</v>
      </c>
      <c r="B10" s="10">
        <v>0.58203225640232903</v>
      </c>
      <c r="C10" s="11">
        <v>0.49323115947104679</v>
      </c>
      <c r="D10" s="12">
        <v>38814</v>
      </c>
      <c r="E10" s="13">
        <v>0</v>
      </c>
      <c r="G10" s="9" t="s">
        <v>33</v>
      </c>
      <c r="H10" s="20">
        <v>0.11060155416978902</v>
      </c>
      <c r="I10" s="16"/>
      <c r="J10">
        <f t="shared" si="0"/>
        <v>9.3724577507062229E-2</v>
      </c>
      <c r="K10">
        <f t="shared" si="1"/>
        <v>-0.1305142039365125</v>
      </c>
    </row>
    <row r="11" spans="1:11" ht="15" customHeight="1" x14ac:dyDescent="0.25">
      <c r="A11" s="9" t="s">
        <v>34</v>
      </c>
      <c r="B11" s="10">
        <v>0.13433297263873861</v>
      </c>
      <c r="C11" s="11">
        <v>0.34101410704055957</v>
      </c>
      <c r="D11" s="12">
        <v>38814</v>
      </c>
      <c r="E11" s="13">
        <v>0</v>
      </c>
      <c r="G11" s="9" t="s">
        <v>34</v>
      </c>
      <c r="H11" s="20">
        <v>0.10345250340491802</v>
      </c>
      <c r="I11" s="16"/>
      <c r="J11">
        <f t="shared" si="0"/>
        <v>0.26261500403255927</v>
      </c>
      <c r="K11">
        <f t="shared" si="1"/>
        <v>-4.0752221161481077E-2</v>
      </c>
    </row>
    <row r="12" spans="1:11" ht="15" customHeight="1" x14ac:dyDescent="0.25">
      <c r="A12" s="9" t="s">
        <v>35</v>
      </c>
      <c r="B12" s="10">
        <v>0.19016334312361519</v>
      </c>
      <c r="C12" s="11">
        <v>0.39243498038597008</v>
      </c>
      <c r="D12" s="12">
        <v>38814</v>
      </c>
      <c r="E12" s="13">
        <v>0</v>
      </c>
      <c r="G12" s="9" t="s">
        <v>35</v>
      </c>
      <c r="H12" s="20">
        <v>0.11123241393304555</v>
      </c>
      <c r="I12" s="16"/>
      <c r="J12">
        <f t="shared" si="0"/>
        <v>0.22954142912344788</v>
      </c>
      <c r="K12">
        <f t="shared" si="1"/>
        <v>-5.390020960010717E-2</v>
      </c>
    </row>
    <row r="13" spans="1:11" ht="15" customHeight="1" x14ac:dyDescent="0.25">
      <c r="A13" s="9" t="s">
        <v>36</v>
      </c>
      <c r="B13" s="10">
        <v>0.43311691657649304</v>
      </c>
      <c r="C13" s="11">
        <v>0.49551284447407529</v>
      </c>
      <c r="D13" s="12">
        <v>38814</v>
      </c>
      <c r="E13" s="13">
        <v>0</v>
      </c>
      <c r="G13" s="9" t="s">
        <v>36</v>
      </c>
      <c r="H13" s="20">
        <v>2.8805540582877376E-2</v>
      </c>
      <c r="I13" s="16"/>
      <c r="J13">
        <f t="shared" si="0"/>
        <v>3.2954491185055099E-2</v>
      </c>
      <c r="K13">
        <f t="shared" si="1"/>
        <v>-2.5178291656226936E-2</v>
      </c>
    </row>
    <row r="14" spans="1:11" ht="15" customHeight="1" x14ac:dyDescent="0.25">
      <c r="A14" s="9" t="s">
        <v>37</v>
      </c>
      <c r="B14" s="10">
        <v>0.30875457309218324</v>
      </c>
      <c r="C14" s="11">
        <v>0.46198559013631951</v>
      </c>
      <c r="D14" s="12">
        <v>38814</v>
      </c>
      <c r="E14" s="13">
        <v>0</v>
      </c>
      <c r="G14" s="9" t="s">
        <v>37</v>
      </c>
      <c r="H14" s="20">
        <v>8.433063366285691E-2</v>
      </c>
      <c r="I14" s="16"/>
      <c r="J14">
        <f t="shared" si="0"/>
        <v>0.12617961709690445</v>
      </c>
      <c r="K14">
        <f t="shared" si="1"/>
        <v>-5.6359915441271072E-2</v>
      </c>
    </row>
    <row r="15" spans="1:11" ht="15" customHeight="1" x14ac:dyDescent="0.25">
      <c r="A15" s="9" t="s">
        <v>38</v>
      </c>
      <c r="B15" s="10">
        <v>6.1575720100994484E-2</v>
      </c>
      <c r="C15" s="11">
        <v>0.24038643800858739</v>
      </c>
      <c r="D15" s="12">
        <v>38814</v>
      </c>
      <c r="E15" s="13">
        <v>0</v>
      </c>
      <c r="G15" s="9" t="s">
        <v>38</v>
      </c>
      <c r="H15" s="20">
        <v>7.4256106009372588E-2</v>
      </c>
      <c r="I15" s="16"/>
      <c r="J15">
        <f t="shared" si="0"/>
        <v>0.28988213056953055</v>
      </c>
      <c r="K15">
        <f t="shared" si="1"/>
        <v>-1.9020928290719798E-2</v>
      </c>
    </row>
    <row r="16" spans="1:11" ht="15" customHeight="1" x14ac:dyDescent="0.25">
      <c r="A16" s="9" t="s">
        <v>39</v>
      </c>
      <c r="B16" s="10">
        <v>0.19866542999948472</v>
      </c>
      <c r="C16" s="11">
        <v>0.39900072503204265</v>
      </c>
      <c r="D16" s="12">
        <v>38814</v>
      </c>
      <c r="E16" s="13">
        <v>0</v>
      </c>
      <c r="G16" s="9" t="s">
        <v>39</v>
      </c>
      <c r="H16" s="20">
        <v>-6.6786551475564976E-2</v>
      </c>
      <c r="I16" s="16"/>
      <c r="J16">
        <f t="shared" si="0"/>
        <v>-0.13413101568723018</v>
      </c>
      <c r="K16">
        <f t="shared" si="1"/>
        <v>3.3253520945382503E-2</v>
      </c>
    </row>
    <row r="17" spans="1:11" ht="15" customHeight="1" x14ac:dyDescent="0.25">
      <c r="A17" s="9" t="s">
        <v>40</v>
      </c>
      <c r="B17" s="10">
        <v>0.15082186839800071</v>
      </c>
      <c r="C17" s="11">
        <v>0.35787977338475763</v>
      </c>
      <c r="D17" s="12">
        <v>38814</v>
      </c>
      <c r="E17" s="13">
        <v>0</v>
      </c>
      <c r="G17" s="9" t="s">
        <v>40</v>
      </c>
      <c r="H17" s="20">
        <v>6.8159082092152504E-2</v>
      </c>
      <c r="I17" s="16"/>
      <c r="J17">
        <f t="shared" si="0"/>
        <v>0.16172806145290378</v>
      </c>
      <c r="K17">
        <f t="shared" si="1"/>
        <v>-2.8724395380621919E-2</v>
      </c>
    </row>
    <row r="18" spans="1:11" ht="15" customHeight="1" x14ac:dyDescent="0.25">
      <c r="A18" s="9" t="s">
        <v>41</v>
      </c>
      <c r="B18" s="10">
        <v>2.5145566032874735E-2</v>
      </c>
      <c r="C18" s="11">
        <v>0.15656914803169733</v>
      </c>
      <c r="D18" s="12">
        <v>38814</v>
      </c>
      <c r="E18" s="13">
        <v>0</v>
      </c>
      <c r="G18" s="9" t="s">
        <v>41</v>
      </c>
      <c r="H18" s="20">
        <v>1.0066435616408311E-3</v>
      </c>
      <c r="I18" s="16"/>
      <c r="J18">
        <f t="shared" si="0"/>
        <v>6.2677159058906898E-3</v>
      </c>
      <c r="K18">
        <f t="shared" si="1"/>
        <v>-1.6167056197868051E-4</v>
      </c>
    </row>
    <row r="19" spans="1:11" ht="15" customHeight="1" x14ac:dyDescent="0.25">
      <c r="A19" s="9" t="s">
        <v>42</v>
      </c>
      <c r="B19" s="10">
        <v>2.67686917091771E-2</v>
      </c>
      <c r="C19" s="11">
        <v>0.16140879801015287</v>
      </c>
      <c r="D19" s="12">
        <v>38814</v>
      </c>
      <c r="E19" s="13">
        <v>0</v>
      </c>
      <c r="G19" s="9" t="s">
        <v>42</v>
      </c>
      <c r="H19" s="20">
        <v>-4.8614156298108033E-3</v>
      </c>
      <c r="I19" s="16"/>
      <c r="J19">
        <f>((1-B19)/C19)*H19</f>
        <v>-2.9312416373044409E-2</v>
      </c>
      <c r="K19">
        <f t="shared" si="1"/>
        <v>8.0623694537639023E-4</v>
      </c>
    </row>
    <row r="20" spans="1:11" ht="15" customHeight="1" x14ac:dyDescent="0.25">
      <c r="A20" s="9" t="s">
        <v>43</v>
      </c>
      <c r="B20" s="10">
        <v>4.0706961405678366E-2</v>
      </c>
      <c r="C20" s="11">
        <v>0.19761303297743507</v>
      </c>
      <c r="D20" s="12">
        <v>38814</v>
      </c>
      <c r="E20" s="13">
        <v>0</v>
      </c>
      <c r="G20" s="9" t="s">
        <v>43</v>
      </c>
      <c r="H20" s="20">
        <v>1.6882040603883826E-2</v>
      </c>
      <c r="I20" s="16"/>
      <c r="J20">
        <f t="shared" ref="J20:J58" si="2">((1-B20)/C20)*H20</f>
        <v>8.1952206211124132E-2</v>
      </c>
      <c r="K20">
        <f t="shared" ref="K20:K58" si="3">((0-B20)/C20)*H20</f>
        <v>-3.477587307664396E-3</v>
      </c>
    </row>
    <row r="21" spans="1:11" ht="15" customHeight="1" x14ac:dyDescent="0.25">
      <c r="A21" s="9" t="s">
        <v>44</v>
      </c>
      <c r="B21" s="10">
        <v>0.10047920853300356</v>
      </c>
      <c r="C21" s="11">
        <v>0.30064175669333415</v>
      </c>
      <c r="D21" s="12">
        <v>38814</v>
      </c>
      <c r="E21" s="13">
        <v>0</v>
      </c>
      <c r="G21" s="9" t="s">
        <v>44</v>
      </c>
      <c r="H21" s="20">
        <v>-2.8691235801559172E-2</v>
      </c>
      <c r="I21" s="16"/>
      <c r="J21">
        <f t="shared" si="2"/>
        <v>-8.5844240069120628E-2</v>
      </c>
      <c r="K21">
        <f t="shared" si="3"/>
        <v>9.5890627332752033E-3</v>
      </c>
    </row>
    <row r="22" spans="1:11" ht="15" customHeight="1" x14ac:dyDescent="0.25">
      <c r="A22" s="9" t="s">
        <v>45</v>
      </c>
      <c r="B22" s="10">
        <v>4.0706961405678366E-2</v>
      </c>
      <c r="C22" s="11">
        <v>0.19761303297743507</v>
      </c>
      <c r="D22" s="12">
        <v>38814</v>
      </c>
      <c r="E22" s="13">
        <v>0</v>
      </c>
      <c r="G22" s="9" t="s">
        <v>45</v>
      </c>
      <c r="H22" s="20">
        <v>1.6882040603883861E-2</v>
      </c>
      <c r="I22" s="16"/>
      <c r="J22">
        <f t="shared" si="2"/>
        <v>8.1952206211124298E-2</v>
      </c>
      <c r="K22">
        <f t="shared" si="3"/>
        <v>-3.4775873076644034E-3</v>
      </c>
    </row>
    <row r="23" spans="1:11" ht="15" customHeight="1" x14ac:dyDescent="0.25">
      <c r="A23" s="9" t="s">
        <v>46</v>
      </c>
      <c r="B23" s="10">
        <v>0.13943422476426032</v>
      </c>
      <c r="C23" s="11">
        <v>0.34640354108818427</v>
      </c>
      <c r="D23" s="12">
        <v>38814</v>
      </c>
      <c r="E23" s="13">
        <v>0</v>
      </c>
      <c r="G23" s="9" t="s">
        <v>46</v>
      </c>
      <c r="H23" s="20">
        <v>4.400205880575115E-2</v>
      </c>
      <c r="I23" s="16"/>
      <c r="J23">
        <f t="shared" si="2"/>
        <v>0.10931373775564289</v>
      </c>
      <c r="K23">
        <f t="shared" si="3"/>
        <v>-1.7711692375712212E-2</v>
      </c>
    </row>
    <row r="24" spans="1:11" ht="15" customHeight="1" x14ac:dyDescent="0.25">
      <c r="A24" s="9" t="s">
        <v>47</v>
      </c>
      <c r="B24" s="10">
        <v>0.15303756376565156</v>
      </c>
      <c r="C24" s="11">
        <v>0.36002834245304849</v>
      </c>
      <c r="D24" s="12">
        <v>38814</v>
      </c>
      <c r="E24" s="13">
        <v>0</v>
      </c>
      <c r="G24" s="9" t="s">
        <v>47</v>
      </c>
      <c r="H24" s="20">
        <v>-5.9434557888531523E-3</v>
      </c>
      <c r="I24" s="16"/>
      <c r="J24">
        <f t="shared" si="2"/>
        <v>-1.398190975821488E-2</v>
      </c>
      <c r="K24">
        <f t="shared" si="3"/>
        <v>2.5263899727382241E-3</v>
      </c>
    </row>
    <row r="25" spans="1:11" ht="15" customHeight="1" x14ac:dyDescent="0.25">
      <c r="A25" s="9" t="s">
        <v>48</v>
      </c>
      <c r="B25" s="10">
        <v>8.4557118565466063E-2</v>
      </c>
      <c r="C25" s="11">
        <v>0.27822510064406702</v>
      </c>
      <c r="D25" s="12">
        <v>38814</v>
      </c>
      <c r="E25" s="13">
        <v>0</v>
      </c>
      <c r="G25" s="9" t="s">
        <v>48</v>
      </c>
      <c r="H25" s="20">
        <v>-3.2335340917807119E-2</v>
      </c>
      <c r="I25" s="16"/>
      <c r="J25">
        <f t="shared" si="2"/>
        <v>-0.10639283656809259</v>
      </c>
      <c r="K25">
        <f t="shared" si="3"/>
        <v>9.8272343131959872E-3</v>
      </c>
    </row>
    <row r="26" spans="1:11" ht="15" customHeight="1" x14ac:dyDescent="0.25">
      <c r="A26" s="9" t="s">
        <v>49</v>
      </c>
      <c r="B26" s="10">
        <v>0.10011851393826969</v>
      </c>
      <c r="C26" s="11">
        <v>0.300161820287283</v>
      </c>
      <c r="D26" s="12">
        <v>38814</v>
      </c>
      <c r="E26" s="13">
        <v>0</v>
      </c>
      <c r="G26" s="9" t="s">
        <v>49</v>
      </c>
      <c r="H26" s="20">
        <v>-4.0500682498628447E-2</v>
      </c>
      <c r="I26" s="16"/>
      <c r="J26">
        <f t="shared" si="2"/>
        <v>-0.12142055348177866</v>
      </c>
      <c r="K26">
        <f t="shared" si="3"/>
        <v>1.3508940415431513E-2</v>
      </c>
    </row>
    <row r="27" spans="1:11" ht="15" customHeight="1" x14ac:dyDescent="0.25">
      <c r="A27" s="9" t="s">
        <v>50</v>
      </c>
      <c r="B27" s="10">
        <v>4.642654712217241E-2</v>
      </c>
      <c r="C27" s="11">
        <v>0.21040975136774789</v>
      </c>
      <c r="D27" s="12">
        <v>38814</v>
      </c>
      <c r="E27" s="13">
        <v>0</v>
      </c>
      <c r="G27" s="9" t="s">
        <v>50</v>
      </c>
      <c r="H27" s="20">
        <v>-4.1030380899042679E-2</v>
      </c>
      <c r="I27" s="16"/>
      <c r="J27">
        <f t="shared" si="2"/>
        <v>-0.18594899586383828</v>
      </c>
      <c r="K27">
        <f t="shared" si="3"/>
        <v>9.0532824637046504E-3</v>
      </c>
    </row>
    <row r="28" spans="1:11" ht="15" customHeight="1" x14ac:dyDescent="0.25">
      <c r="A28" s="9" t="s">
        <v>51</v>
      </c>
      <c r="B28" s="10">
        <v>3.7641057350440564E-2</v>
      </c>
      <c r="C28" s="11">
        <v>0.19032903470802731</v>
      </c>
      <c r="D28" s="12">
        <v>38814</v>
      </c>
      <c r="E28" s="13">
        <v>0</v>
      </c>
      <c r="G28" s="9" t="s">
        <v>51</v>
      </c>
      <c r="H28" s="20">
        <v>-1.8341281348400636E-2</v>
      </c>
      <c r="I28" s="16"/>
      <c r="J28">
        <f t="shared" si="2"/>
        <v>-9.2738851706793621E-2</v>
      </c>
      <c r="K28">
        <f t="shared" si="3"/>
        <v>3.6273247756170987E-3</v>
      </c>
    </row>
    <row r="29" spans="1:11" ht="15" customHeight="1" x14ac:dyDescent="0.25">
      <c r="A29" s="9" t="s">
        <v>52</v>
      </c>
      <c r="B29" s="10">
        <v>2.2826815066728501E-2</v>
      </c>
      <c r="C29" s="11">
        <v>0.14935302567604408</v>
      </c>
      <c r="D29" s="12">
        <v>38814</v>
      </c>
      <c r="E29" s="13">
        <v>0</v>
      </c>
      <c r="G29" s="9" t="s">
        <v>52</v>
      </c>
      <c r="H29" s="20">
        <v>-6.9345221035439948E-4</v>
      </c>
      <c r="I29" s="16"/>
      <c r="J29">
        <f t="shared" si="2"/>
        <v>-4.5370550875938149E-3</v>
      </c>
      <c r="K29">
        <f t="shared" si="3"/>
        <v>1.0598583652204495E-4</v>
      </c>
    </row>
    <row r="30" spans="1:11" ht="15" customHeight="1" x14ac:dyDescent="0.25">
      <c r="A30" s="9" t="s">
        <v>53</v>
      </c>
      <c r="B30" s="10">
        <v>2.705209460503942E-2</v>
      </c>
      <c r="C30" s="11">
        <v>0.16223734746664056</v>
      </c>
      <c r="D30" s="12">
        <v>38814</v>
      </c>
      <c r="E30" s="13">
        <v>0</v>
      </c>
      <c r="G30" s="9" t="s">
        <v>53</v>
      </c>
      <c r="H30" s="20">
        <v>4.0649770845541146E-2</v>
      </c>
      <c r="I30" s="16"/>
      <c r="J30">
        <f t="shared" si="2"/>
        <v>0.24377931479116874</v>
      </c>
      <c r="K30">
        <f t="shared" si="3"/>
        <v>-6.7781029692492107E-3</v>
      </c>
    </row>
    <row r="31" spans="1:11" ht="15" customHeight="1" x14ac:dyDescent="0.25">
      <c r="A31" s="9" t="s">
        <v>54</v>
      </c>
      <c r="B31" s="10">
        <v>6.0802803112279076E-3</v>
      </c>
      <c r="C31" s="11">
        <v>7.7739733764796842E-2</v>
      </c>
      <c r="D31" s="12">
        <v>38814</v>
      </c>
      <c r="E31" s="13">
        <v>0</v>
      </c>
      <c r="G31" s="9" t="s">
        <v>54</v>
      </c>
      <c r="H31" s="20">
        <v>-4.360633259562533E-3</v>
      </c>
      <c r="I31" s="16"/>
      <c r="J31">
        <f t="shared" si="2"/>
        <v>-5.5751662336828892E-2</v>
      </c>
      <c r="K31">
        <f t="shared" si="3"/>
        <v>3.4105947201751308E-4</v>
      </c>
    </row>
    <row r="32" spans="1:11" ht="15" customHeight="1" x14ac:dyDescent="0.25">
      <c r="A32" s="9" t="s">
        <v>55</v>
      </c>
      <c r="B32" s="10">
        <v>0.41343329726387384</v>
      </c>
      <c r="C32" s="11">
        <v>0.49245553509319084</v>
      </c>
      <c r="D32" s="12">
        <v>38814</v>
      </c>
      <c r="E32" s="13">
        <v>0</v>
      </c>
      <c r="G32" s="9" t="s">
        <v>55</v>
      </c>
      <c r="H32" s="20">
        <v>0.11647080195070225</v>
      </c>
      <c r="I32" s="16"/>
      <c r="J32">
        <f t="shared" si="2"/>
        <v>0.13872906160416595</v>
      </c>
      <c r="K32">
        <f t="shared" si="3"/>
        <v>-9.7781229479599913E-2</v>
      </c>
    </row>
    <row r="33" spans="1:11" ht="15" customHeight="1" x14ac:dyDescent="0.25">
      <c r="A33" s="9" t="s">
        <v>56</v>
      </c>
      <c r="B33" s="10">
        <v>0.10462719637244293</v>
      </c>
      <c r="C33" s="11">
        <v>0.30607639534094228</v>
      </c>
      <c r="D33" s="12">
        <v>38814</v>
      </c>
      <c r="E33" s="13">
        <v>0</v>
      </c>
      <c r="G33" s="9" t="s">
        <v>56</v>
      </c>
      <c r="H33" s="20">
        <v>-1.0254505029050573E-2</v>
      </c>
      <c r="I33" s="16"/>
      <c r="J33">
        <f t="shared" si="2"/>
        <v>-2.9997755650011473E-2</v>
      </c>
      <c r="K33">
        <f t="shared" si="3"/>
        <v>3.5053343796131722E-3</v>
      </c>
    </row>
    <row r="34" spans="1:11" ht="15" customHeight="1" x14ac:dyDescent="0.25">
      <c r="A34" s="9" t="s">
        <v>57</v>
      </c>
      <c r="B34" s="10">
        <v>6.9279126088524753E-2</v>
      </c>
      <c r="C34" s="11">
        <v>0.25393146725808358</v>
      </c>
      <c r="D34" s="12">
        <v>38814</v>
      </c>
      <c r="E34" s="13">
        <v>0</v>
      </c>
      <c r="G34" s="9" t="s">
        <v>57</v>
      </c>
      <c r="H34" s="20">
        <v>-1.0268702609240069E-2</v>
      </c>
      <c r="I34" s="16"/>
      <c r="J34">
        <f t="shared" si="2"/>
        <v>-3.7637304149845258E-2</v>
      </c>
      <c r="K34">
        <f t="shared" si="3"/>
        <v>2.8015698507663357E-3</v>
      </c>
    </row>
    <row r="35" spans="1:11" ht="15" customHeight="1" x14ac:dyDescent="0.25">
      <c r="A35" s="9" t="s">
        <v>58</v>
      </c>
      <c r="B35" s="10">
        <v>0.17488535064667388</v>
      </c>
      <c r="C35" s="11">
        <v>0.37987390357109191</v>
      </c>
      <c r="D35" s="12">
        <v>38814</v>
      </c>
      <c r="E35" s="13">
        <v>0</v>
      </c>
      <c r="G35" s="9" t="s">
        <v>58</v>
      </c>
      <c r="H35" s="20">
        <v>-5.5091673156589992E-2</v>
      </c>
      <c r="I35" s="16"/>
      <c r="J35">
        <f t="shared" si="2"/>
        <v>-0.11966325180950661</v>
      </c>
      <c r="K35">
        <f t="shared" si="3"/>
        <v>2.5362959885184874E-2</v>
      </c>
    </row>
    <row r="36" spans="1:11" ht="15" customHeight="1" x14ac:dyDescent="0.25">
      <c r="A36" s="9" t="s">
        <v>59</v>
      </c>
      <c r="B36" s="10">
        <v>0.11513886741897253</v>
      </c>
      <c r="C36" s="11">
        <v>0.31919356755947398</v>
      </c>
      <c r="D36" s="12">
        <v>38814</v>
      </c>
      <c r="E36" s="13">
        <v>0</v>
      </c>
      <c r="G36" s="9" t="s">
        <v>59</v>
      </c>
      <c r="H36" s="20">
        <v>-4.3135555704382621E-2</v>
      </c>
      <c r="I36" s="16"/>
      <c r="J36">
        <f t="shared" si="2"/>
        <v>-0.11957940433113566</v>
      </c>
      <c r="K36">
        <f t="shared" si="3"/>
        <v>1.5559771668535309E-2</v>
      </c>
    </row>
    <row r="37" spans="1:11" ht="15" customHeight="1" x14ac:dyDescent="0.25">
      <c r="A37" s="9" t="s">
        <v>60</v>
      </c>
      <c r="B37" s="10">
        <v>7.267996083887257E-2</v>
      </c>
      <c r="C37" s="11">
        <v>0.25961379123741329</v>
      </c>
      <c r="D37" s="12">
        <v>38814</v>
      </c>
      <c r="E37" s="13">
        <v>0</v>
      </c>
      <c r="G37" s="9" t="s">
        <v>60</v>
      </c>
      <c r="H37" s="20">
        <v>-4.7998307507962037E-2</v>
      </c>
      <c r="I37" s="16"/>
      <c r="J37">
        <f t="shared" si="2"/>
        <v>-0.17144617851694785</v>
      </c>
      <c r="K37">
        <f t="shared" si="3"/>
        <v>1.3437325857703164E-2</v>
      </c>
    </row>
    <row r="38" spans="1:11" ht="15" customHeight="1" x14ac:dyDescent="0.25">
      <c r="A38" s="9" t="s">
        <v>61</v>
      </c>
      <c r="B38" s="10">
        <v>4.6684186118410881E-2</v>
      </c>
      <c r="C38" s="11">
        <v>0.21096426126459419</v>
      </c>
      <c r="D38" s="12">
        <v>38814</v>
      </c>
      <c r="E38" s="13">
        <v>0</v>
      </c>
      <c r="G38" s="9" t="s">
        <v>61</v>
      </c>
      <c r="H38" s="20">
        <v>-2.1073815867940913E-2</v>
      </c>
      <c r="I38" s="16"/>
      <c r="J38">
        <f t="shared" si="2"/>
        <v>-9.5229409025539585E-2</v>
      </c>
      <c r="K38">
        <f t="shared" si="3"/>
        <v>4.6634151979427531E-3</v>
      </c>
    </row>
    <row r="39" spans="1:11" ht="15" customHeight="1" x14ac:dyDescent="0.25">
      <c r="A39" s="9" t="s">
        <v>62</v>
      </c>
      <c r="B39" s="10">
        <v>0.13549234812181171</v>
      </c>
      <c r="C39" s="11">
        <v>0.34225310755791</v>
      </c>
      <c r="D39" s="12">
        <v>38814</v>
      </c>
      <c r="E39" s="13">
        <v>0</v>
      </c>
      <c r="G39" s="9" t="s">
        <v>62</v>
      </c>
      <c r="H39" s="20">
        <v>-5.7950799260898703E-2</v>
      </c>
      <c r="I39" s="16"/>
      <c r="J39">
        <f t="shared" si="2"/>
        <v>-0.14637970638448311</v>
      </c>
      <c r="K39">
        <f t="shared" si="3"/>
        <v>2.294176354868117E-2</v>
      </c>
    </row>
    <row r="40" spans="1:11" ht="15" customHeight="1" x14ac:dyDescent="0.25">
      <c r="A40" s="9" t="s">
        <v>63</v>
      </c>
      <c r="B40" s="10">
        <v>1.3448755603648168E-2</v>
      </c>
      <c r="C40" s="11">
        <v>0.11518779630527995</v>
      </c>
      <c r="D40" s="12">
        <v>38814</v>
      </c>
      <c r="E40" s="13">
        <v>0</v>
      </c>
      <c r="G40" s="9" t="s">
        <v>63</v>
      </c>
      <c r="H40" s="20">
        <v>-2.4110052230439216E-2</v>
      </c>
      <c r="I40" s="16"/>
      <c r="J40">
        <f t="shared" si="2"/>
        <v>-0.20649585106534901</v>
      </c>
      <c r="K40">
        <f t="shared" si="3"/>
        <v>2.8149700787661177E-3</v>
      </c>
    </row>
    <row r="41" spans="1:11" ht="15" customHeight="1" x14ac:dyDescent="0.25">
      <c r="A41" s="9" t="s">
        <v>64</v>
      </c>
      <c r="B41" s="14">
        <v>0.18923584273715668</v>
      </c>
      <c r="C41" s="15">
        <v>0.39170089546146009</v>
      </c>
      <c r="D41" s="12">
        <v>38814</v>
      </c>
      <c r="E41" s="13">
        <v>0</v>
      </c>
      <c r="G41" s="9" t="s">
        <v>64</v>
      </c>
      <c r="H41" s="20">
        <v>-5.9978020871141118E-2</v>
      </c>
      <c r="I41" s="16"/>
      <c r="J41">
        <f t="shared" si="2"/>
        <v>-0.12414582174645175</v>
      </c>
      <c r="K41">
        <f t="shared" si="3"/>
        <v>2.8976168951275479E-2</v>
      </c>
    </row>
    <row r="42" spans="1:11" ht="15" customHeight="1" x14ac:dyDescent="0.25">
      <c r="A42" s="9" t="s">
        <v>65</v>
      </c>
      <c r="B42" s="14">
        <v>0.38102231153707428</v>
      </c>
      <c r="C42" s="15">
        <v>0.48564429994975872</v>
      </c>
      <c r="D42" s="12">
        <v>38814</v>
      </c>
      <c r="E42" s="13">
        <v>0</v>
      </c>
      <c r="G42" s="9" t="s">
        <v>65</v>
      </c>
      <c r="H42" s="20">
        <v>-1.7827257649633338E-3</v>
      </c>
      <c r="I42" s="16"/>
      <c r="J42">
        <f t="shared" si="2"/>
        <v>-2.2721721911993249E-3</v>
      </c>
      <c r="K42">
        <f t="shared" si="3"/>
        <v>1.3986744863952888E-3</v>
      </c>
    </row>
    <row r="43" spans="1:11" ht="15" customHeight="1" x14ac:dyDescent="0.25">
      <c r="A43" s="9" t="s">
        <v>66</v>
      </c>
      <c r="B43" s="14">
        <v>0.1365229041067656</v>
      </c>
      <c r="C43" s="15">
        <v>0.34334740133156677</v>
      </c>
      <c r="D43" s="12">
        <v>38814</v>
      </c>
      <c r="E43" s="13">
        <v>0</v>
      </c>
      <c r="G43" s="9" t="s">
        <v>66</v>
      </c>
      <c r="H43" s="20">
        <v>5.3067911864254698E-2</v>
      </c>
      <c r="I43" s="16"/>
      <c r="J43">
        <f t="shared" si="2"/>
        <v>0.13345936577342571</v>
      </c>
      <c r="K43">
        <f t="shared" si="3"/>
        <v>-2.1101034737681122E-2</v>
      </c>
    </row>
    <row r="44" spans="1:11" ht="15" customHeight="1" x14ac:dyDescent="0.25">
      <c r="A44" s="9" t="s">
        <v>67</v>
      </c>
      <c r="B44" s="14">
        <v>0.13696089040037099</v>
      </c>
      <c r="C44" s="15">
        <v>0.34381048608152992</v>
      </c>
      <c r="D44" s="12">
        <v>38814</v>
      </c>
      <c r="E44" s="13">
        <v>0</v>
      </c>
      <c r="G44" s="9" t="s">
        <v>67</v>
      </c>
      <c r="H44" s="20">
        <v>8.4242764558178196E-2</v>
      </c>
      <c r="I44" s="16"/>
      <c r="J44">
        <f t="shared" si="2"/>
        <v>0.21146766447740151</v>
      </c>
      <c r="K44">
        <f t="shared" si="3"/>
        <v>-3.3559081269385227E-2</v>
      </c>
    </row>
    <row r="45" spans="1:11" ht="15" customHeight="1" x14ac:dyDescent="0.25">
      <c r="A45" s="9" t="s">
        <v>68</v>
      </c>
      <c r="B45" s="14">
        <v>2.8597928582470241E-3</v>
      </c>
      <c r="C45" s="15">
        <v>5.3401197679978217E-2</v>
      </c>
      <c r="D45" s="12">
        <v>38814</v>
      </c>
      <c r="E45" s="13">
        <v>0</v>
      </c>
      <c r="G45" s="9" t="s">
        <v>68</v>
      </c>
      <c r="H45" s="20">
        <v>-4.132038002070953E-3</v>
      </c>
      <c r="I45" s="16"/>
      <c r="J45">
        <f t="shared" si="2"/>
        <v>-7.7155970433363988E-2</v>
      </c>
      <c r="K45">
        <f t="shared" si="3"/>
        <v>2.2128291652077109E-4</v>
      </c>
    </row>
    <row r="46" spans="1:11" ht="15" customHeight="1" x14ac:dyDescent="0.25">
      <c r="A46" s="9" t="s">
        <v>69</v>
      </c>
      <c r="B46" s="14">
        <v>0.31663832637708045</v>
      </c>
      <c r="C46" s="15">
        <v>0.46517101322384957</v>
      </c>
      <c r="D46" s="12">
        <v>38814</v>
      </c>
      <c r="E46" s="13">
        <v>0</v>
      </c>
      <c r="G46" s="9" t="s">
        <v>69</v>
      </c>
      <c r="H46" s="20">
        <v>-8.0590473955488309E-2</v>
      </c>
      <c r="I46" s="16"/>
      <c r="J46">
        <f t="shared" si="2"/>
        <v>-0.11839181633139476</v>
      </c>
      <c r="K46">
        <f t="shared" si="3"/>
        <v>5.4857314986911543E-2</v>
      </c>
    </row>
    <row r="47" spans="1:11" ht="15" customHeight="1" x14ac:dyDescent="0.25">
      <c r="A47" s="9" t="s">
        <v>70</v>
      </c>
      <c r="B47" s="14">
        <v>0.31663832637708045</v>
      </c>
      <c r="C47" s="15">
        <v>0.46517101322384957</v>
      </c>
      <c r="D47" s="12">
        <v>38814</v>
      </c>
      <c r="E47" s="13">
        <v>0</v>
      </c>
      <c r="G47" s="9" t="s">
        <v>70</v>
      </c>
      <c r="H47" s="20">
        <v>-8.0590473955488323E-2</v>
      </c>
      <c r="I47" s="16"/>
      <c r="J47">
        <f t="shared" si="2"/>
        <v>-0.11839181633139477</v>
      </c>
      <c r="K47">
        <f t="shared" si="3"/>
        <v>5.485731498691155E-2</v>
      </c>
    </row>
    <row r="48" spans="1:11" ht="15" customHeight="1" x14ac:dyDescent="0.25">
      <c r="A48" s="9" t="s">
        <v>71</v>
      </c>
      <c r="B48" s="14">
        <v>0.10465296027206678</v>
      </c>
      <c r="C48" s="15">
        <v>0.30610967370610115</v>
      </c>
      <c r="D48" s="12">
        <v>38814</v>
      </c>
      <c r="E48" s="13">
        <v>0</v>
      </c>
      <c r="G48" s="9" t="s">
        <v>71</v>
      </c>
      <c r="H48" s="20">
        <v>-4.7279289020151806E-2</v>
      </c>
      <c r="I48" s="16"/>
      <c r="J48">
        <f t="shared" si="2"/>
        <v>-0.13828825124055719</v>
      </c>
      <c r="K48">
        <f t="shared" si="3"/>
        <v>1.6163871907779213E-2</v>
      </c>
    </row>
    <row r="49" spans="1:11" ht="15" customHeight="1" x14ac:dyDescent="0.25">
      <c r="A49" s="9" t="s">
        <v>72</v>
      </c>
      <c r="B49" s="14">
        <v>2.2801051167104652E-2</v>
      </c>
      <c r="C49" s="15">
        <v>0.14927068465449897</v>
      </c>
      <c r="D49" s="12">
        <v>38814</v>
      </c>
      <c r="E49" s="13">
        <v>0</v>
      </c>
      <c r="G49" s="9" t="s">
        <v>72</v>
      </c>
      <c r="H49" s="20">
        <v>-1.0119273773139736E-2</v>
      </c>
      <c r="I49" s="16"/>
      <c r="J49">
        <f t="shared" si="2"/>
        <v>-6.6245718085586602E-2</v>
      </c>
      <c r="K49">
        <f t="shared" si="3"/>
        <v>1.5457159562800005E-3</v>
      </c>
    </row>
    <row r="50" spans="1:11" ht="15" customHeight="1" x14ac:dyDescent="0.25">
      <c r="A50" s="9" t="s">
        <v>73</v>
      </c>
      <c r="B50" s="14">
        <v>4.2768073375586127E-3</v>
      </c>
      <c r="C50" s="15">
        <v>6.5258148727711948E-2</v>
      </c>
      <c r="D50" s="12">
        <v>38814</v>
      </c>
      <c r="E50" s="13">
        <v>0</v>
      </c>
      <c r="G50" s="9" t="s">
        <v>73</v>
      </c>
      <c r="H50" s="20">
        <v>1.1274045280748303E-2</v>
      </c>
      <c r="I50" s="16"/>
      <c r="J50">
        <f t="shared" si="2"/>
        <v>0.17202186362973806</v>
      </c>
      <c r="K50">
        <f t="shared" si="3"/>
        <v>-7.3886434906169848E-4</v>
      </c>
    </row>
    <row r="51" spans="1:11" ht="15" customHeight="1" x14ac:dyDescent="0.25">
      <c r="A51" s="9" t="s">
        <v>74</v>
      </c>
      <c r="B51" s="14">
        <v>3.6816612562477459E-2</v>
      </c>
      <c r="C51" s="15">
        <v>0.18831373620354899</v>
      </c>
      <c r="D51" s="12">
        <v>38814</v>
      </c>
      <c r="E51" s="13">
        <v>0</v>
      </c>
      <c r="G51" s="9" t="s">
        <v>74</v>
      </c>
      <c r="H51" s="20">
        <v>-1.7203743367922499E-2</v>
      </c>
      <c r="I51" s="16"/>
      <c r="J51">
        <f t="shared" si="2"/>
        <v>-8.799336759911365E-2</v>
      </c>
      <c r="K51">
        <f t="shared" si="3"/>
        <v>3.3634485033872791E-3</v>
      </c>
    </row>
    <row r="52" spans="1:11" ht="15" customHeight="1" x14ac:dyDescent="0.25">
      <c r="A52" s="9" t="s">
        <v>75</v>
      </c>
      <c r="B52" s="14">
        <v>0.49878909671767918</v>
      </c>
      <c r="C52" s="15">
        <v>0.50000497479156958</v>
      </c>
      <c r="D52" s="12">
        <v>38814</v>
      </c>
      <c r="E52" s="13">
        <v>0</v>
      </c>
      <c r="G52" s="9" t="s">
        <v>75</v>
      </c>
      <c r="H52" s="20">
        <v>4.1576674223764182E-2</v>
      </c>
      <c r="I52" s="16"/>
      <c r="J52">
        <f t="shared" si="2"/>
        <v>4.1676950218054086E-2</v>
      </c>
      <c r="K52">
        <f t="shared" si="3"/>
        <v>-4.1475570896552225E-2</v>
      </c>
    </row>
    <row r="53" spans="1:11" ht="15" customHeight="1" x14ac:dyDescent="0.25">
      <c r="A53" s="9" t="s">
        <v>76</v>
      </c>
      <c r="B53" s="14">
        <v>0.3647910547740506</v>
      </c>
      <c r="C53" s="15">
        <v>0.4813777220207987</v>
      </c>
      <c r="D53" s="12">
        <v>38814</v>
      </c>
      <c r="E53" s="13">
        <v>0</v>
      </c>
      <c r="G53" s="9" t="s">
        <v>76</v>
      </c>
      <c r="H53" s="20">
        <v>-1.3706905248582512E-2</v>
      </c>
      <c r="I53" s="16"/>
      <c r="J53">
        <f t="shared" si="2"/>
        <v>-1.8087145347552954E-2</v>
      </c>
      <c r="K53">
        <f t="shared" si="3"/>
        <v>1.0387178705171455E-2</v>
      </c>
    </row>
    <row r="54" spans="1:11" ht="15" customHeight="1" x14ac:dyDescent="0.25">
      <c r="A54" s="9" t="s">
        <v>77</v>
      </c>
      <c r="B54" s="14">
        <v>7.1082599062194052E-2</v>
      </c>
      <c r="C54" s="15">
        <v>0.25696607636681407</v>
      </c>
      <c r="D54" s="12">
        <v>38814</v>
      </c>
      <c r="E54" s="13">
        <v>0</v>
      </c>
      <c r="G54" s="9" t="s">
        <v>77</v>
      </c>
      <c r="H54" s="20">
        <v>-5.7366643305177822E-2</v>
      </c>
      <c r="I54" s="16"/>
      <c r="J54">
        <f t="shared" si="2"/>
        <v>-0.20737707464351496</v>
      </c>
      <c r="K54">
        <f t="shared" si="3"/>
        <v>1.5868904422173282E-2</v>
      </c>
    </row>
    <row r="55" spans="1:11" ht="15" customHeight="1" x14ac:dyDescent="0.25">
      <c r="A55" s="9" t="s">
        <v>78</v>
      </c>
      <c r="B55" s="14">
        <v>2.0868758695316123E-3</v>
      </c>
      <c r="C55" s="15">
        <v>4.5635232812778474E-2</v>
      </c>
      <c r="D55" s="12">
        <v>38814</v>
      </c>
      <c r="E55" s="13">
        <v>0</v>
      </c>
      <c r="G55" s="9" t="s">
        <v>78</v>
      </c>
      <c r="H55" s="20">
        <v>-4.9834228816983848E-3</v>
      </c>
      <c r="I55" s="16"/>
      <c r="J55">
        <f t="shared" si="2"/>
        <v>-0.1089733258761065</v>
      </c>
      <c r="K55">
        <f t="shared" si="3"/>
        <v>2.2788938104367402E-4</v>
      </c>
    </row>
    <row r="56" spans="1:11" ht="15" customHeight="1" x14ac:dyDescent="0.25">
      <c r="A56" s="9" t="s">
        <v>79</v>
      </c>
      <c r="B56" s="14">
        <v>2.318750966146236E-3</v>
      </c>
      <c r="C56" s="15">
        <v>4.8098170060654456E-2</v>
      </c>
      <c r="D56" s="12">
        <v>38814</v>
      </c>
      <c r="E56" s="13">
        <v>0</v>
      </c>
      <c r="G56" s="9" t="s">
        <v>79</v>
      </c>
      <c r="H56" s="20">
        <v>5.7523498147741972E-3</v>
      </c>
      <c r="I56" s="16"/>
      <c r="J56">
        <f t="shared" si="2"/>
        <v>0.11931870881670481</v>
      </c>
      <c r="K56">
        <f t="shared" si="3"/>
        <v>-2.7731339204378248E-4</v>
      </c>
    </row>
    <row r="57" spans="1:11" ht="15" customHeight="1" x14ac:dyDescent="0.25">
      <c r="A57" s="9" t="s">
        <v>80</v>
      </c>
      <c r="B57" s="14">
        <v>9.8572679960838877E-2</v>
      </c>
      <c r="C57" s="15">
        <v>0.29809125459324193</v>
      </c>
      <c r="D57" s="12">
        <v>38814</v>
      </c>
      <c r="E57" s="13">
        <v>0</v>
      </c>
      <c r="G57" s="9" t="s">
        <v>80</v>
      </c>
      <c r="H57" s="20">
        <v>8.8858528437836162E-2</v>
      </c>
      <c r="I57" s="16"/>
      <c r="J57">
        <f t="shared" si="2"/>
        <v>0.26870800105035419</v>
      </c>
      <c r="K57">
        <f t="shared" si="3"/>
        <v>-2.9383697611142533E-2</v>
      </c>
    </row>
    <row r="58" spans="1:11" ht="15" customHeight="1" x14ac:dyDescent="0.25">
      <c r="A58" s="9" t="s">
        <v>81</v>
      </c>
      <c r="B58" s="14">
        <v>0.38656154995620134</v>
      </c>
      <c r="C58" s="15">
        <v>0.48696799447894895</v>
      </c>
      <c r="D58" s="12">
        <v>38814</v>
      </c>
      <c r="E58" s="13">
        <v>0</v>
      </c>
      <c r="G58" s="9" t="s">
        <v>81</v>
      </c>
      <c r="H58" s="20">
        <v>5.7526830137854652E-2</v>
      </c>
      <c r="I58" s="16"/>
      <c r="J58">
        <f t="shared" si="2"/>
        <v>7.2467122923463398E-2</v>
      </c>
      <c r="K58">
        <f t="shared" si="3"/>
        <v>-4.5665548607460929E-2</v>
      </c>
    </row>
    <row r="59" spans="1:11" ht="15" customHeight="1" x14ac:dyDescent="0.25">
      <c r="A59" s="9" t="s">
        <v>82</v>
      </c>
      <c r="B59" s="14">
        <v>6.1833359097232955E-4</v>
      </c>
      <c r="C59" s="15">
        <v>2.4858945588799343E-2</v>
      </c>
      <c r="D59" s="12">
        <v>38814</v>
      </c>
      <c r="E59" s="13">
        <v>0</v>
      </c>
      <c r="G59" s="9" t="s">
        <v>82</v>
      </c>
      <c r="H59" s="20">
        <v>-1.2777909610235815E-3</v>
      </c>
      <c r="I59" s="16"/>
      <c r="J59">
        <f t="shared" ref="J59:J62" si="4">((1-B59)/C59)*H59</f>
        <v>-5.136987228153056E-2</v>
      </c>
      <c r="K59">
        <f t="shared" si="1"/>
        <v>3.1783370321132595E-5</v>
      </c>
    </row>
    <row r="60" spans="1:11" ht="15" customHeight="1" x14ac:dyDescent="0.25">
      <c r="A60" s="9" t="s">
        <v>83</v>
      </c>
      <c r="B60" s="14">
        <v>3.6584737465862834E-3</v>
      </c>
      <c r="C60" s="15">
        <v>6.0375352840100587E-2</v>
      </c>
      <c r="D60" s="12">
        <v>38814</v>
      </c>
      <c r="E60" s="13">
        <v>0</v>
      </c>
      <c r="G60" s="9" t="s">
        <v>83</v>
      </c>
      <c r="H60" s="20">
        <v>-6.8873326224218401E-3</v>
      </c>
      <c r="I60" s="16"/>
      <c r="J60">
        <f t="shared" si="4"/>
        <v>-0.11365789472092253</v>
      </c>
      <c r="K60">
        <f t="shared" si="1"/>
        <v>4.1734125595704896E-4</v>
      </c>
    </row>
    <row r="61" spans="1:11" ht="15" customHeight="1" x14ac:dyDescent="0.25">
      <c r="A61" s="9" t="s">
        <v>84</v>
      </c>
      <c r="B61" s="14">
        <v>0.47928582470242698</v>
      </c>
      <c r="C61" s="15">
        <v>0.49957717424599485</v>
      </c>
      <c r="D61" s="12">
        <v>38814</v>
      </c>
      <c r="E61" s="13">
        <v>0</v>
      </c>
      <c r="G61" s="9" t="s">
        <v>84</v>
      </c>
      <c r="H61" s="20">
        <v>-0.11571086847962558</v>
      </c>
      <c r="I61" s="16"/>
      <c r="J61">
        <f t="shared" si="4"/>
        <v>-0.12060657003449397</v>
      </c>
      <c r="K61">
        <f t="shared" si="1"/>
        <v>0.11101103470148391</v>
      </c>
    </row>
    <row r="62" spans="1:11" ht="15" customHeight="1" thickBot="1" x14ac:dyDescent="0.3">
      <c r="A62" s="9" t="s">
        <v>85</v>
      </c>
      <c r="B62" s="14">
        <v>5.8999330138609779E-3</v>
      </c>
      <c r="C62" s="15">
        <v>7.6585082859831094E-2</v>
      </c>
      <c r="D62" s="12">
        <v>38814</v>
      </c>
      <c r="E62" s="13">
        <v>0</v>
      </c>
      <c r="G62" s="9" t="s">
        <v>85</v>
      </c>
      <c r="H62" s="20">
        <v>3.1301385341135635E-3</v>
      </c>
      <c r="I62" s="16"/>
      <c r="J62">
        <f t="shared" si="4"/>
        <v>4.0630248218615703E-2</v>
      </c>
      <c r="K62">
        <f t="shared" si="1"/>
        <v>-2.4113844349003488E-4</v>
      </c>
    </row>
    <row r="63" spans="1:11" ht="15" customHeight="1" thickBot="1" x14ac:dyDescent="0.3">
      <c r="A63" s="98" t="s">
        <v>91</v>
      </c>
      <c r="B63" s="99"/>
      <c r="C63" s="99"/>
      <c r="D63" s="99"/>
      <c r="E63" s="100"/>
      <c r="G63" s="101" t="s">
        <v>92</v>
      </c>
      <c r="H63" s="102"/>
      <c r="I63" s="16"/>
    </row>
  </sheetData>
  <mergeCells count="5">
    <mergeCell ref="G4:H4"/>
    <mergeCell ref="J5:K5"/>
    <mergeCell ref="A5:E5"/>
    <mergeCell ref="A63:E63"/>
    <mergeCell ref="G63:H63"/>
  </mergeCells>
  <pageMargins left="0.45" right="0.45" top="0.5" bottom="0.5" header="0" footer="0"/>
  <pageSetup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0"/>
  <sheetViews>
    <sheetView tabSelected="1" topLeftCell="A10" workbookViewId="0">
      <selection activeCell="K140" sqref="K140"/>
    </sheetView>
  </sheetViews>
  <sheetFormatPr defaultRowHeight="15" x14ac:dyDescent="0.25"/>
  <cols>
    <col min="1" max="1" width="7.28515625" customWidth="1"/>
    <col min="2" max="2" width="39.85546875" style="23" customWidth="1"/>
    <col min="3" max="3" width="11.140625" style="45" customWidth="1"/>
    <col min="4" max="4" width="11.140625" style="45" bestFit="1" customWidth="1"/>
    <col min="5" max="5" width="11" style="45" bestFit="1" customWidth="1"/>
    <col min="6" max="6" width="13" style="45" customWidth="1"/>
    <col min="7" max="7" width="9.5703125" style="45" bestFit="1" customWidth="1"/>
    <col min="8" max="8" width="9.28515625" style="45" bestFit="1" customWidth="1"/>
  </cols>
  <sheetData>
    <row r="1" spans="1:5" x14ac:dyDescent="0.25">
      <c r="A1" t="s">
        <v>93</v>
      </c>
    </row>
    <row r="3" spans="1:5" x14ac:dyDescent="0.25">
      <c r="C3" s="97" t="s">
        <v>9</v>
      </c>
      <c r="D3" s="97"/>
      <c r="E3" s="97"/>
    </row>
    <row r="4" spans="1:5" ht="15.75" thickBot="1" x14ac:dyDescent="0.3">
      <c r="C4" s="49" t="s">
        <v>88</v>
      </c>
      <c r="D4" s="48"/>
      <c r="E4" s="48"/>
    </row>
    <row r="5" spans="1:5" x14ac:dyDescent="0.25">
      <c r="C5" s="54" t="s">
        <v>10</v>
      </c>
      <c r="D5" s="55" t="s">
        <v>11</v>
      </c>
      <c r="E5" s="60">
        <v>163801</v>
      </c>
    </row>
    <row r="6" spans="1:5" x14ac:dyDescent="0.25">
      <c r="C6" s="56"/>
      <c r="D6" s="51" t="s">
        <v>12</v>
      </c>
      <c r="E6" s="61">
        <v>0</v>
      </c>
    </row>
    <row r="7" spans="1:5" x14ac:dyDescent="0.25">
      <c r="C7" s="57" t="s">
        <v>1</v>
      </c>
      <c r="D7" s="48"/>
      <c r="E7" s="62">
        <v>0.1934004</v>
      </c>
    </row>
    <row r="8" spans="1:5" x14ac:dyDescent="0.25">
      <c r="C8" s="57" t="s">
        <v>13</v>
      </c>
      <c r="D8" s="48"/>
      <c r="E8" s="62">
        <v>0.1477936</v>
      </c>
    </row>
    <row r="9" spans="1:5" ht="24" x14ac:dyDescent="0.25">
      <c r="C9" s="57" t="s">
        <v>14</v>
      </c>
      <c r="D9" s="48"/>
      <c r="E9" s="63">
        <v>0.95265792000000005</v>
      </c>
    </row>
    <row r="10" spans="1:5" ht="15" customHeight="1" x14ac:dyDescent="0.25">
      <c r="C10" s="57" t="s">
        <v>15</v>
      </c>
      <c r="D10" s="48"/>
      <c r="E10" s="64">
        <v>-1.99424</v>
      </c>
    </row>
    <row r="11" spans="1:5" x14ac:dyDescent="0.25">
      <c r="C11" s="57" t="s">
        <v>16</v>
      </c>
      <c r="D11" s="48"/>
      <c r="E11" s="65">
        <v>2.7938000000000001</v>
      </c>
    </row>
    <row r="12" spans="1:5" ht="15" customHeight="1" x14ac:dyDescent="0.25">
      <c r="C12" s="57" t="s">
        <v>17</v>
      </c>
      <c r="D12" s="48">
        <v>20</v>
      </c>
      <c r="E12" s="65">
        <v>-0.69354199999999999</v>
      </c>
    </row>
    <row r="13" spans="1:5" x14ac:dyDescent="0.25">
      <c r="C13" s="57"/>
      <c r="D13" s="48">
        <v>40</v>
      </c>
      <c r="E13" s="65">
        <v>-0.11446439999999999</v>
      </c>
    </row>
    <row r="14" spans="1:5" ht="15" customHeight="1" x14ac:dyDescent="0.25">
      <c r="C14" s="57"/>
      <c r="D14" s="48">
        <v>60</v>
      </c>
      <c r="E14" s="65">
        <v>0.42448609999999998</v>
      </c>
    </row>
    <row r="15" spans="1:5" ht="15.75" thickBot="1" x14ac:dyDescent="0.3">
      <c r="C15" s="58"/>
      <c r="D15" s="59">
        <v>80</v>
      </c>
      <c r="E15" s="66">
        <v>1.0202439000000001</v>
      </c>
    </row>
    <row r="16" spans="1:5" x14ac:dyDescent="0.25">
      <c r="B16" s="50"/>
      <c r="C16" s="48"/>
      <c r="D16" s="53"/>
      <c r="E16" s="46"/>
    </row>
    <row r="17" spans="1:8" x14ac:dyDescent="0.25">
      <c r="B17" s="50"/>
      <c r="C17" s="51"/>
      <c r="D17" s="52"/>
      <c r="E17" s="46"/>
    </row>
    <row r="18" spans="1:8" x14ac:dyDescent="0.25">
      <c r="B18" s="48"/>
      <c r="C18" s="51"/>
      <c r="D18" s="52"/>
      <c r="E18" s="46"/>
    </row>
    <row r="19" spans="1:8" x14ac:dyDescent="0.25">
      <c r="B19" s="48"/>
      <c r="C19" s="51"/>
      <c r="D19" s="52"/>
      <c r="E19" s="46"/>
    </row>
    <row r="20" spans="1:8" x14ac:dyDescent="0.25">
      <c r="B20" s="48"/>
      <c r="C20" s="51"/>
      <c r="D20" s="52"/>
      <c r="E20" s="46"/>
    </row>
    <row r="21" spans="1:8" x14ac:dyDescent="0.25">
      <c r="B21" s="24"/>
      <c r="C21" s="46"/>
      <c r="D21" s="46"/>
    </row>
    <row r="23" spans="1:8" x14ac:dyDescent="0.25">
      <c r="A23" s="93" t="s">
        <v>18</v>
      </c>
      <c r="B23" s="93"/>
      <c r="C23" s="93"/>
      <c r="D23" s="93"/>
      <c r="E23" s="93"/>
      <c r="F23" s="93"/>
      <c r="G23" s="93"/>
      <c r="H23" s="93"/>
    </row>
    <row r="24" spans="1:8" ht="15.75" thickBot="1" x14ac:dyDescent="0.3">
      <c r="A24" t="s">
        <v>20</v>
      </c>
    </row>
    <row r="25" spans="1:8" ht="15" customHeight="1" thickBot="1" x14ac:dyDescent="0.3">
      <c r="A25" s="89" t="s">
        <v>87</v>
      </c>
      <c r="B25" s="90"/>
      <c r="C25" s="94" t="s">
        <v>21</v>
      </c>
      <c r="D25" s="95"/>
      <c r="E25" s="95"/>
      <c r="F25" s="95"/>
      <c r="G25" s="95"/>
      <c r="H25" s="96"/>
    </row>
    <row r="26" spans="1:8" ht="15.75" thickBot="1" x14ac:dyDescent="0.3">
      <c r="A26" s="91"/>
      <c r="B26" s="92"/>
      <c r="C26" s="71" t="s">
        <v>22</v>
      </c>
      <c r="D26" s="71" t="s">
        <v>23</v>
      </c>
      <c r="E26" s="71" t="s">
        <v>24</v>
      </c>
      <c r="F26" s="71" t="s">
        <v>25</v>
      </c>
      <c r="G26" s="71" t="s">
        <v>26</v>
      </c>
      <c r="H26" s="72" t="s">
        <v>19</v>
      </c>
    </row>
    <row r="27" spans="1:8" s="69" customFormat="1" x14ac:dyDescent="0.25">
      <c r="A27" s="73" t="s">
        <v>27</v>
      </c>
      <c r="B27" s="74" t="s">
        <v>28</v>
      </c>
      <c r="C27" s="75">
        <v>5.03</v>
      </c>
      <c r="D27" s="75">
        <v>4.97</v>
      </c>
      <c r="E27" s="75">
        <v>5.32</v>
      </c>
      <c r="F27" s="75">
        <v>5.45</v>
      </c>
      <c r="G27" s="75">
        <v>5.55</v>
      </c>
      <c r="H27" s="76">
        <v>5.37</v>
      </c>
    </row>
    <row r="28" spans="1:8" s="69" customFormat="1" x14ac:dyDescent="0.25">
      <c r="A28" s="77"/>
      <c r="B28" s="78" t="s">
        <v>29</v>
      </c>
      <c r="C28" s="79">
        <v>4.9800000000000004</v>
      </c>
      <c r="D28" s="79">
        <v>4.93</v>
      </c>
      <c r="E28" s="79">
        <v>5.29</v>
      </c>
      <c r="F28" s="79">
        <v>5.41</v>
      </c>
      <c r="G28" s="79">
        <v>5.53</v>
      </c>
      <c r="H28" s="80">
        <v>5.34</v>
      </c>
    </row>
    <row r="29" spans="1:8" s="69" customFormat="1" x14ac:dyDescent="0.25">
      <c r="A29" s="77"/>
      <c r="B29" s="78" t="s">
        <v>30</v>
      </c>
      <c r="C29" s="79">
        <v>49.3</v>
      </c>
      <c r="D29" s="79">
        <v>57.11</v>
      </c>
      <c r="E29" s="79">
        <v>62.57</v>
      </c>
      <c r="F29" s="79">
        <v>75.98</v>
      </c>
      <c r="G29" s="79">
        <v>122.31</v>
      </c>
      <c r="H29" s="80">
        <v>84.89</v>
      </c>
    </row>
    <row r="30" spans="1:8" s="69" customFormat="1" x14ac:dyDescent="0.25">
      <c r="A30" s="77"/>
      <c r="B30" s="78" t="s">
        <v>31</v>
      </c>
      <c r="C30" s="79">
        <v>0.78</v>
      </c>
      <c r="D30" s="79">
        <v>0.95</v>
      </c>
      <c r="E30" s="79">
        <v>0.99</v>
      </c>
      <c r="F30" s="79">
        <v>1</v>
      </c>
      <c r="G30" s="79">
        <v>1</v>
      </c>
      <c r="H30" s="80">
        <v>0.98</v>
      </c>
    </row>
    <row r="31" spans="1:8" s="69" customFormat="1" x14ac:dyDescent="0.25">
      <c r="A31" s="77"/>
      <c r="B31" s="78" t="s">
        <v>32</v>
      </c>
      <c r="C31" s="79">
        <v>0.22</v>
      </c>
      <c r="D31" s="79">
        <v>0.4</v>
      </c>
      <c r="E31" s="79">
        <v>0.56999999999999995</v>
      </c>
      <c r="F31" s="79">
        <v>0.68</v>
      </c>
      <c r="G31" s="79">
        <v>0.86</v>
      </c>
      <c r="H31" s="80">
        <v>0.65</v>
      </c>
    </row>
    <row r="32" spans="1:8" s="69" customFormat="1" x14ac:dyDescent="0.25">
      <c r="A32" s="77"/>
      <c r="B32" s="78" t="s">
        <v>33</v>
      </c>
      <c r="C32" s="79">
        <v>0.16</v>
      </c>
      <c r="D32" s="79">
        <v>0.42</v>
      </c>
      <c r="E32" s="79">
        <v>0.74</v>
      </c>
      <c r="F32" s="79">
        <v>0.93</v>
      </c>
      <c r="G32" s="79">
        <v>0.99</v>
      </c>
      <c r="H32" s="80">
        <v>0.81</v>
      </c>
    </row>
    <row r="33" spans="1:8" s="69" customFormat="1" x14ac:dyDescent="0.25">
      <c r="A33" s="77"/>
      <c r="B33" s="78" t="s">
        <v>34</v>
      </c>
      <c r="C33" s="79">
        <v>0</v>
      </c>
      <c r="D33" s="79">
        <v>0</v>
      </c>
      <c r="E33" s="79">
        <v>0.01</v>
      </c>
      <c r="F33" s="79">
        <v>0.06</v>
      </c>
      <c r="G33" s="79">
        <v>0.62</v>
      </c>
      <c r="H33" s="80">
        <v>0.23</v>
      </c>
    </row>
    <row r="34" spans="1:8" s="69" customFormat="1" x14ac:dyDescent="0.25">
      <c r="A34" s="77"/>
      <c r="B34" s="78" t="s">
        <v>35</v>
      </c>
      <c r="C34" s="79">
        <v>0</v>
      </c>
      <c r="D34" s="79">
        <v>0.01</v>
      </c>
      <c r="E34" s="79">
        <v>0.03</v>
      </c>
      <c r="F34" s="79">
        <v>0.13</v>
      </c>
      <c r="G34" s="79">
        <v>0.79</v>
      </c>
      <c r="H34" s="80">
        <v>0.31</v>
      </c>
    </row>
    <row r="35" spans="1:8" s="69" customFormat="1" x14ac:dyDescent="0.25">
      <c r="A35" s="77"/>
      <c r="B35" s="78" t="s">
        <v>36</v>
      </c>
      <c r="C35" s="79">
        <v>0.34</v>
      </c>
      <c r="D35" s="79">
        <v>0.46</v>
      </c>
      <c r="E35" s="79">
        <v>0.5</v>
      </c>
      <c r="F35" s="79">
        <v>0.56000000000000005</v>
      </c>
      <c r="G35" s="79">
        <v>0.62</v>
      </c>
      <c r="H35" s="80">
        <v>0.54</v>
      </c>
    </row>
    <row r="36" spans="1:8" s="70" customFormat="1" x14ac:dyDescent="0.25">
      <c r="A36" s="77"/>
      <c r="B36" s="78" t="s">
        <v>37</v>
      </c>
      <c r="C36" s="79">
        <v>0.04</v>
      </c>
      <c r="D36" s="79">
        <v>0.09</v>
      </c>
      <c r="E36" s="79">
        <v>0.18</v>
      </c>
      <c r="F36" s="79">
        <v>0.36</v>
      </c>
      <c r="G36" s="79">
        <v>0.73</v>
      </c>
      <c r="H36" s="80">
        <v>0.39</v>
      </c>
    </row>
    <row r="37" spans="1:8" s="70" customFormat="1" x14ac:dyDescent="0.25">
      <c r="A37" s="81"/>
      <c r="B37" s="82" t="s">
        <v>38</v>
      </c>
      <c r="C37" s="83">
        <v>0</v>
      </c>
      <c r="D37" s="83">
        <v>0</v>
      </c>
      <c r="E37" s="83">
        <v>0</v>
      </c>
      <c r="F37" s="83">
        <v>0.02</v>
      </c>
      <c r="G37" s="83">
        <v>0.28999999999999998</v>
      </c>
      <c r="H37" s="30">
        <v>0.1</v>
      </c>
    </row>
    <row r="38" spans="1:8" s="70" customFormat="1" ht="15.75" customHeight="1" x14ac:dyDescent="0.25">
      <c r="A38" s="31"/>
      <c r="B38" s="25" t="s">
        <v>39</v>
      </c>
      <c r="C38" s="47">
        <v>0.18</v>
      </c>
      <c r="D38" s="47">
        <v>0.06</v>
      </c>
      <c r="E38" s="47">
        <v>0.03</v>
      </c>
      <c r="F38" s="47">
        <v>0.02</v>
      </c>
      <c r="G38" s="47">
        <v>0.01</v>
      </c>
      <c r="H38" s="30">
        <v>0.03</v>
      </c>
    </row>
    <row r="39" spans="1:8" s="70" customFormat="1" ht="15.75" customHeight="1" x14ac:dyDescent="0.25">
      <c r="A39" s="84"/>
      <c r="B39" s="25" t="s">
        <v>40</v>
      </c>
      <c r="C39" s="47">
        <v>4.5999999999999999E-3</v>
      </c>
      <c r="D39" s="47">
        <v>4.8399999999999999E-2</v>
      </c>
      <c r="E39" s="47">
        <v>0.11700000000000001</v>
      </c>
      <c r="F39" s="47">
        <v>0.18360000000000001</v>
      </c>
      <c r="G39" s="47">
        <v>0.37530000000000002</v>
      </c>
      <c r="H39" s="30">
        <v>0.2072</v>
      </c>
    </row>
    <row r="40" spans="1:8" s="70" customFormat="1" x14ac:dyDescent="0.25">
      <c r="A40" s="84"/>
      <c r="B40" s="25" t="s">
        <v>41</v>
      </c>
      <c r="C40" s="47">
        <v>1.49E-2</v>
      </c>
      <c r="D40" s="47">
        <v>2.7699999999999999E-2</v>
      </c>
      <c r="E40" s="47">
        <v>2.4299999999999999E-2</v>
      </c>
      <c r="F40" s="47">
        <v>2.2200000000000001E-2</v>
      </c>
      <c r="G40" s="47">
        <v>2.1600000000000001E-2</v>
      </c>
      <c r="H40" s="30">
        <v>2.2800000000000001E-2</v>
      </c>
    </row>
    <row r="41" spans="1:8" s="70" customFormat="1" x14ac:dyDescent="0.25">
      <c r="A41" s="32"/>
      <c r="B41" s="26" t="s">
        <v>42</v>
      </c>
      <c r="C41" s="27">
        <v>2.5999999999999999E-2</v>
      </c>
      <c r="D41" s="27">
        <v>4.9000000000000002E-2</v>
      </c>
      <c r="E41" s="27">
        <v>5.0599999999999999E-2</v>
      </c>
      <c r="F41" s="27">
        <v>3.0800000000000001E-2</v>
      </c>
      <c r="G41" s="27">
        <v>1.3599999999999999E-2</v>
      </c>
      <c r="H41" s="30">
        <v>3.1399999999999997E-2</v>
      </c>
    </row>
    <row r="42" spans="1:8" s="70" customFormat="1" x14ac:dyDescent="0.25">
      <c r="A42" s="32"/>
      <c r="B42" s="26" t="s">
        <v>43</v>
      </c>
      <c r="C42" s="27">
        <v>2.7199999999999998E-2</v>
      </c>
      <c r="D42" s="27">
        <v>3.1E-2</v>
      </c>
      <c r="E42" s="27">
        <v>6.5500000000000003E-2</v>
      </c>
      <c r="F42" s="27">
        <v>7.4399999999999994E-2</v>
      </c>
      <c r="G42" s="27">
        <v>4.9799999999999997E-2</v>
      </c>
      <c r="H42" s="30">
        <v>5.6300000000000003E-2</v>
      </c>
    </row>
    <row r="43" spans="1:8" s="70" customFormat="1" x14ac:dyDescent="0.25">
      <c r="A43" s="32"/>
      <c r="B43" s="26" t="s">
        <v>44</v>
      </c>
      <c r="C43" s="27">
        <v>0.223</v>
      </c>
      <c r="D43" s="27">
        <v>0.13750000000000001</v>
      </c>
      <c r="E43" s="27">
        <v>7.9200000000000007E-2</v>
      </c>
      <c r="F43" s="27">
        <v>4.0399999999999998E-2</v>
      </c>
      <c r="G43" s="27">
        <v>1.12E-2</v>
      </c>
      <c r="H43" s="30">
        <v>6.0499999999999998E-2</v>
      </c>
    </row>
    <row r="44" spans="1:8" s="70" customFormat="1" x14ac:dyDescent="0.25">
      <c r="A44" s="32"/>
      <c r="B44" s="26" t="s">
        <v>45</v>
      </c>
      <c r="C44" s="27">
        <v>2.7199999999999998E-2</v>
      </c>
      <c r="D44" s="27">
        <v>3.1E-2</v>
      </c>
      <c r="E44" s="27">
        <v>6.5500000000000003E-2</v>
      </c>
      <c r="F44" s="27">
        <v>7.4399999999999994E-2</v>
      </c>
      <c r="G44" s="27">
        <v>4.9799999999999997E-2</v>
      </c>
      <c r="H44" s="30">
        <v>5.6300000000000003E-2</v>
      </c>
    </row>
    <row r="45" spans="1:8" s="70" customFormat="1" x14ac:dyDescent="0.25">
      <c r="A45" s="32"/>
      <c r="B45" s="26" t="s">
        <v>46</v>
      </c>
      <c r="C45" s="27">
        <v>5.8400000000000001E-2</v>
      </c>
      <c r="D45" s="27">
        <v>0.15890000000000001</v>
      </c>
      <c r="E45" s="27">
        <v>0.23380000000000001</v>
      </c>
      <c r="F45" s="27">
        <v>0.34710000000000002</v>
      </c>
      <c r="G45" s="27">
        <v>0.31340000000000001</v>
      </c>
      <c r="H45" s="30">
        <v>0.27289999999999998</v>
      </c>
    </row>
    <row r="46" spans="1:8" s="70" customFormat="1" x14ac:dyDescent="0.25">
      <c r="A46" s="32"/>
      <c r="B46" s="26" t="s">
        <v>47</v>
      </c>
      <c r="C46" s="27">
        <v>0.1835</v>
      </c>
      <c r="D46" s="27">
        <v>0.2387</v>
      </c>
      <c r="E46" s="27">
        <v>0.2044</v>
      </c>
      <c r="F46" s="27">
        <v>0.15559999999999999</v>
      </c>
      <c r="G46" s="27">
        <v>5.5199999999999999E-2</v>
      </c>
      <c r="H46" s="30">
        <v>0.14460000000000001</v>
      </c>
    </row>
    <row r="47" spans="1:8" s="70" customFormat="1" x14ac:dyDescent="0.25">
      <c r="A47" s="32"/>
      <c r="B47" s="26" t="s">
        <v>48</v>
      </c>
      <c r="C47" s="27">
        <v>0.1666</v>
      </c>
      <c r="D47" s="27">
        <v>0.1221</v>
      </c>
      <c r="E47" s="27">
        <v>7.8100000000000003E-2</v>
      </c>
      <c r="F47" s="27">
        <v>2.9700000000000001E-2</v>
      </c>
      <c r="G47" s="27">
        <v>6.7000000000000002E-3</v>
      </c>
      <c r="H47" s="30">
        <v>5.11E-2</v>
      </c>
    </row>
    <row r="48" spans="1:8" s="70" customFormat="1" x14ac:dyDescent="0.25">
      <c r="A48" s="32"/>
      <c r="B48" s="26" t="s">
        <v>49</v>
      </c>
      <c r="C48" s="27">
        <v>0.1351</v>
      </c>
      <c r="D48" s="27">
        <v>4.5199999999999997E-2</v>
      </c>
      <c r="E48" s="27">
        <v>3.5700000000000003E-2</v>
      </c>
      <c r="F48" s="27">
        <v>2.1399999999999999E-2</v>
      </c>
      <c r="G48" s="27">
        <v>5.7999999999999996E-3</v>
      </c>
      <c r="H48" s="30">
        <v>2.8000000000000001E-2</v>
      </c>
    </row>
    <row r="49" spans="1:8" s="70" customFormat="1" x14ac:dyDescent="0.25">
      <c r="A49" s="32"/>
      <c r="B49" s="26" t="s">
        <v>50</v>
      </c>
      <c r="C49" s="27">
        <v>1.5599999999999999E-2</v>
      </c>
      <c r="D49" s="27">
        <v>5.7999999999999996E-3</v>
      </c>
      <c r="E49" s="27">
        <v>2.5999999999999999E-3</v>
      </c>
      <c r="F49" s="27">
        <v>6.9999999999999999E-4</v>
      </c>
      <c r="G49" s="27">
        <v>0</v>
      </c>
      <c r="H49" s="30">
        <v>2.3E-3</v>
      </c>
    </row>
    <row r="50" spans="1:8" s="70" customFormat="1" x14ac:dyDescent="0.25">
      <c r="A50" s="32"/>
      <c r="B50" s="26" t="s">
        <v>51</v>
      </c>
      <c r="C50" s="27">
        <v>4.0599999999999997E-2</v>
      </c>
      <c r="D50" s="27">
        <v>2.98E-2</v>
      </c>
      <c r="E50" s="27">
        <v>1.54E-2</v>
      </c>
      <c r="F50" s="27">
        <v>8.3999999999999995E-3</v>
      </c>
      <c r="G50" s="27">
        <v>3.8999999999999998E-3</v>
      </c>
      <c r="H50" s="30">
        <v>1.2800000000000001E-2</v>
      </c>
    </row>
    <row r="51" spans="1:8" s="70" customFormat="1" x14ac:dyDescent="0.25">
      <c r="A51" s="32"/>
      <c r="B51" s="26" t="s">
        <v>52</v>
      </c>
      <c r="C51" s="27">
        <v>3.1199999999999999E-2</v>
      </c>
      <c r="D51" s="27">
        <v>5.74E-2</v>
      </c>
      <c r="E51" s="27">
        <v>5.11E-2</v>
      </c>
      <c r="F51" s="27">
        <v>5.16E-2</v>
      </c>
      <c r="G51" s="27">
        <v>2.4299999999999999E-2</v>
      </c>
      <c r="H51" s="30">
        <v>4.2099999999999999E-2</v>
      </c>
    </row>
    <row r="52" spans="1:8" s="70" customFormat="1" x14ac:dyDescent="0.25">
      <c r="A52" s="32"/>
      <c r="B52" s="26" t="s">
        <v>53</v>
      </c>
      <c r="C52" s="27">
        <v>1.1000000000000001E-3</v>
      </c>
      <c r="D52" s="27">
        <v>3.2000000000000002E-3</v>
      </c>
      <c r="E52" s="27">
        <v>1.7000000000000001E-2</v>
      </c>
      <c r="F52" s="27">
        <v>2.2499999999999999E-2</v>
      </c>
      <c r="G52" s="27">
        <v>0.115</v>
      </c>
      <c r="H52" s="30">
        <v>4.8800000000000003E-2</v>
      </c>
    </row>
    <row r="53" spans="1:8" s="70" customFormat="1" x14ac:dyDescent="0.25">
      <c r="A53" s="32"/>
      <c r="B53" s="26" t="s">
        <v>54</v>
      </c>
      <c r="C53" s="27">
        <v>4.3E-3</v>
      </c>
      <c r="D53" s="27">
        <v>7.1000000000000004E-3</v>
      </c>
      <c r="E53" s="27">
        <v>8.8000000000000005E-3</v>
      </c>
      <c r="F53" s="27">
        <v>4.7999999999999996E-3</v>
      </c>
      <c r="G53" s="27">
        <v>2.3E-3</v>
      </c>
      <c r="H53" s="30">
        <v>5.1000000000000004E-3</v>
      </c>
    </row>
    <row r="54" spans="1:8" s="70" customFormat="1" x14ac:dyDescent="0.25">
      <c r="A54" s="32"/>
      <c r="B54" s="26" t="s">
        <v>55</v>
      </c>
      <c r="C54" s="27">
        <v>2.06E-2</v>
      </c>
      <c r="D54" s="27">
        <v>0.14899999999999999</v>
      </c>
      <c r="E54" s="27">
        <v>0.40539999999999998</v>
      </c>
      <c r="F54" s="27">
        <v>0.76090000000000002</v>
      </c>
      <c r="G54" s="27">
        <v>0.93359999999999999</v>
      </c>
      <c r="H54" s="30">
        <v>0.62690000000000001</v>
      </c>
    </row>
    <row r="55" spans="1:8" s="70" customFormat="1" x14ac:dyDescent="0.25">
      <c r="A55" s="32"/>
      <c r="B55" s="26" t="s">
        <v>56</v>
      </c>
      <c r="C55" s="27">
        <v>8.1699999999999995E-2</v>
      </c>
      <c r="D55" s="27">
        <v>0.1138</v>
      </c>
      <c r="E55" s="27">
        <v>0.13850000000000001</v>
      </c>
      <c r="F55" s="27">
        <v>9.6699999999999994E-2</v>
      </c>
      <c r="G55" s="27">
        <v>3.9899999999999998E-2</v>
      </c>
      <c r="H55" s="30">
        <v>8.7999999999999995E-2</v>
      </c>
    </row>
    <row r="56" spans="1:8" s="70" customFormat="1" x14ac:dyDescent="0.25">
      <c r="A56" s="32"/>
      <c r="B56" s="26" t="s">
        <v>57</v>
      </c>
      <c r="C56" s="27">
        <v>0.12790000000000001</v>
      </c>
      <c r="D56" s="27">
        <v>0.1489</v>
      </c>
      <c r="E56" s="27">
        <v>0.1278</v>
      </c>
      <c r="F56" s="27">
        <v>5.1499999999999997E-2</v>
      </c>
      <c r="G56" s="27">
        <v>1.18E-2</v>
      </c>
      <c r="H56" s="30">
        <v>7.0800000000000002E-2</v>
      </c>
    </row>
    <row r="57" spans="1:8" s="70" customFormat="1" x14ac:dyDescent="0.25">
      <c r="A57" s="32"/>
      <c r="B57" s="26" t="s">
        <v>58</v>
      </c>
      <c r="C57" s="27">
        <v>0.37080000000000002</v>
      </c>
      <c r="D57" s="27">
        <v>0.35299999999999998</v>
      </c>
      <c r="E57" s="27">
        <v>0.2114</v>
      </c>
      <c r="F57" s="27">
        <v>5.6300000000000003E-2</v>
      </c>
      <c r="G57" s="27">
        <v>4.7999999999999996E-3</v>
      </c>
      <c r="H57" s="30">
        <v>0.12620000000000001</v>
      </c>
    </row>
    <row r="58" spans="1:8" s="70" customFormat="1" x14ac:dyDescent="0.25">
      <c r="A58" s="32"/>
      <c r="B58" s="26" t="s">
        <v>59</v>
      </c>
      <c r="C58" s="27">
        <v>0.26469999999999999</v>
      </c>
      <c r="D58" s="27">
        <v>0.15129999999999999</v>
      </c>
      <c r="E58" s="27">
        <v>6.6100000000000006E-2</v>
      </c>
      <c r="F58" s="27">
        <v>1.23E-2</v>
      </c>
      <c r="G58" s="27">
        <v>2E-3</v>
      </c>
      <c r="H58" s="30">
        <v>5.0900000000000001E-2</v>
      </c>
    </row>
    <row r="59" spans="1:8" s="70" customFormat="1" x14ac:dyDescent="0.25">
      <c r="A59" s="32"/>
      <c r="B59" s="26" t="s">
        <v>60</v>
      </c>
      <c r="C59" s="27">
        <v>7.4399999999999994E-2</v>
      </c>
      <c r="D59" s="27">
        <v>1.8100000000000002E-2</v>
      </c>
      <c r="E59" s="27">
        <v>6.7000000000000002E-3</v>
      </c>
      <c r="F59" s="27">
        <v>1.1000000000000001E-3</v>
      </c>
      <c r="G59" s="27">
        <v>0</v>
      </c>
      <c r="H59" s="30">
        <v>7.7999999999999996E-3</v>
      </c>
    </row>
    <row r="60" spans="1:8" s="70" customFormat="1" x14ac:dyDescent="0.25">
      <c r="A60" s="32"/>
      <c r="B60" s="26" t="s">
        <v>61</v>
      </c>
      <c r="C60" s="27">
        <v>5.96E-2</v>
      </c>
      <c r="D60" s="27">
        <v>6.25E-2</v>
      </c>
      <c r="E60" s="27">
        <v>4.3099999999999999E-2</v>
      </c>
      <c r="F60" s="27">
        <v>1.9599999999999999E-2</v>
      </c>
      <c r="G60" s="27">
        <v>5.4000000000000003E-3</v>
      </c>
      <c r="H60" s="30">
        <v>2.7400000000000001E-2</v>
      </c>
    </row>
    <row r="61" spans="1:8" s="70" customFormat="1" x14ac:dyDescent="0.25">
      <c r="A61" s="32"/>
      <c r="B61" s="26" t="s">
        <v>62</v>
      </c>
      <c r="C61" s="27">
        <v>0.5171</v>
      </c>
      <c r="D61" s="27">
        <v>0.2351</v>
      </c>
      <c r="E61" s="27">
        <v>0.06</v>
      </c>
      <c r="F61" s="27">
        <v>9.1999999999999998E-3</v>
      </c>
      <c r="G61" s="27">
        <v>8.0000000000000004E-4</v>
      </c>
      <c r="H61" s="30">
        <v>7.1800000000000003E-2</v>
      </c>
    </row>
    <row r="62" spans="1:8" s="70" customFormat="1" x14ac:dyDescent="0.25">
      <c r="A62" s="32"/>
      <c r="B62" s="26" t="s">
        <v>63</v>
      </c>
      <c r="C62" s="27">
        <v>1.6E-2</v>
      </c>
      <c r="D62" s="27">
        <v>1.4500000000000001E-2</v>
      </c>
      <c r="E62" s="27">
        <v>3.5999999999999999E-3</v>
      </c>
      <c r="F62" s="27">
        <v>0</v>
      </c>
      <c r="G62" s="27">
        <v>0</v>
      </c>
      <c r="H62" s="30">
        <v>3.5000000000000001E-3</v>
      </c>
    </row>
    <row r="63" spans="1:8" s="70" customFormat="1" x14ac:dyDescent="0.25">
      <c r="A63" s="32"/>
      <c r="B63" s="26" t="s">
        <v>64</v>
      </c>
      <c r="C63" s="27">
        <v>0.2278</v>
      </c>
      <c r="D63" s="27">
        <v>0.19750000000000001</v>
      </c>
      <c r="E63" s="27">
        <v>0.10639999999999999</v>
      </c>
      <c r="F63" s="27">
        <v>3.1699999999999999E-2</v>
      </c>
      <c r="G63" s="27">
        <v>1.06E-2</v>
      </c>
      <c r="H63" s="30">
        <v>7.1800000000000003E-2</v>
      </c>
    </row>
    <row r="64" spans="1:8" s="70" customFormat="1" x14ac:dyDescent="0.25">
      <c r="A64" s="32"/>
      <c r="B64" s="26" t="s">
        <v>65</v>
      </c>
      <c r="C64" s="27">
        <v>0.22689999999999999</v>
      </c>
      <c r="D64" s="27">
        <v>0.46970000000000001</v>
      </c>
      <c r="E64" s="27">
        <v>0.54979999999999996</v>
      </c>
      <c r="F64" s="27">
        <v>0.39400000000000002</v>
      </c>
      <c r="G64" s="27">
        <v>0.1014</v>
      </c>
      <c r="H64" s="30">
        <v>0.3306</v>
      </c>
    </row>
    <row r="65" spans="1:8" s="70" customFormat="1" x14ac:dyDescent="0.25">
      <c r="A65" s="32"/>
      <c r="B65" s="26" t="s">
        <v>66</v>
      </c>
      <c r="C65" s="27">
        <v>1.0200000000000001E-2</v>
      </c>
      <c r="D65" s="27">
        <v>6.3500000000000001E-2</v>
      </c>
      <c r="E65" s="27">
        <v>0.19339999999999999</v>
      </c>
      <c r="F65" s="27">
        <v>0.33019999999999999</v>
      </c>
      <c r="G65" s="27">
        <v>0.30690000000000001</v>
      </c>
      <c r="H65" s="30">
        <v>0.2427</v>
      </c>
    </row>
    <row r="66" spans="1:8" s="70" customFormat="1" x14ac:dyDescent="0.25">
      <c r="A66" s="32"/>
      <c r="B66" s="26" t="s">
        <v>67</v>
      </c>
      <c r="C66" s="27">
        <v>0</v>
      </c>
      <c r="D66" s="27">
        <v>1.46E-2</v>
      </c>
      <c r="E66" s="27">
        <v>8.0799999999999997E-2</v>
      </c>
      <c r="F66" s="27">
        <v>0.23250000000000001</v>
      </c>
      <c r="G66" s="27">
        <v>0.57589999999999997</v>
      </c>
      <c r="H66" s="30">
        <v>0.27550000000000002</v>
      </c>
    </row>
    <row r="67" spans="1:8" s="70" customFormat="1" x14ac:dyDescent="0.25">
      <c r="A67" s="32"/>
      <c r="B67" s="26" t="s">
        <v>68</v>
      </c>
      <c r="C67" s="27">
        <v>8.0000000000000004E-4</v>
      </c>
      <c r="D67" s="27">
        <v>1.6999999999999999E-3</v>
      </c>
      <c r="E67" s="27">
        <v>0</v>
      </c>
      <c r="F67" s="27">
        <v>1E-4</v>
      </c>
      <c r="G67" s="27">
        <v>1E-4</v>
      </c>
      <c r="H67" s="30">
        <v>2.9999999999999997E-4</v>
      </c>
    </row>
    <row r="68" spans="1:8" s="70" customFormat="1" x14ac:dyDescent="0.25">
      <c r="A68" s="32"/>
      <c r="B68" s="26" t="s">
        <v>69</v>
      </c>
      <c r="C68" s="27">
        <v>0.47239999999999999</v>
      </c>
      <c r="D68" s="27">
        <v>0.34039999999999998</v>
      </c>
      <c r="E68" s="27">
        <v>0.19650000000000001</v>
      </c>
      <c r="F68" s="27">
        <v>5.8999999999999997E-2</v>
      </c>
      <c r="G68" s="27">
        <v>1.52E-2</v>
      </c>
      <c r="H68" s="30">
        <v>0.13070000000000001</v>
      </c>
    </row>
    <row r="69" spans="1:8" s="70" customFormat="1" x14ac:dyDescent="0.25">
      <c r="A69" s="32"/>
      <c r="B69" s="26" t="s">
        <v>70</v>
      </c>
      <c r="C69" s="27">
        <v>0.47239999999999999</v>
      </c>
      <c r="D69" s="27">
        <v>0.34039999999999998</v>
      </c>
      <c r="E69" s="27">
        <v>0.19650000000000001</v>
      </c>
      <c r="F69" s="27">
        <v>5.8999999999999997E-2</v>
      </c>
      <c r="G69" s="27">
        <v>1.52E-2</v>
      </c>
      <c r="H69" s="30">
        <v>0.13070000000000001</v>
      </c>
    </row>
    <row r="70" spans="1:8" s="70" customFormat="1" x14ac:dyDescent="0.25">
      <c r="A70" s="32"/>
      <c r="B70" s="26" t="s">
        <v>71</v>
      </c>
      <c r="C70" s="27">
        <v>0.40639999999999998</v>
      </c>
      <c r="D70" s="27">
        <v>0.1918</v>
      </c>
      <c r="E70" s="27">
        <v>8.2400000000000001E-2</v>
      </c>
      <c r="F70" s="27">
        <v>2.6800000000000001E-2</v>
      </c>
      <c r="G70" s="27">
        <v>1.2999999999999999E-3</v>
      </c>
      <c r="H70" s="30">
        <v>7.0400000000000004E-2</v>
      </c>
    </row>
    <row r="71" spans="1:8" s="70" customFormat="1" x14ac:dyDescent="0.25">
      <c r="A71" s="32"/>
      <c r="B71" s="26" t="s">
        <v>72</v>
      </c>
      <c r="C71" s="27">
        <v>1.21E-2</v>
      </c>
      <c r="D71" s="27">
        <v>3.2000000000000001E-2</v>
      </c>
      <c r="E71" s="27">
        <v>3.4799999999999998E-2</v>
      </c>
      <c r="F71" s="27">
        <v>1.0500000000000001E-2</v>
      </c>
      <c r="G71" s="27">
        <v>6.7000000000000002E-3</v>
      </c>
      <c r="H71" s="30">
        <v>1.72E-2</v>
      </c>
    </row>
    <row r="72" spans="1:8" s="70" customFormat="1" x14ac:dyDescent="0.25">
      <c r="A72" s="32"/>
      <c r="B72" s="26" t="s">
        <v>73</v>
      </c>
      <c r="C72" s="27">
        <v>0</v>
      </c>
      <c r="D72" s="27">
        <v>1E-4</v>
      </c>
      <c r="E72" s="27">
        <v>2.8E-3</v>
      </c>
      <c r="F72" s="27">
        <v>6.8999999999999999E-3</v>
      </c>
      <c r="G72" s="27">
        <v>8.3000000000000001E-3</v>
      </c>
      <c r="H72" s="30">
        <v>5.3E-3</v>
      </c>
    </row>
    <row r="73" spans="1:8" s="70" customFormat="1" x14ac:dyDescent="0.25">
      <c r="A73" s="32"/>
      <c r="B73" s="26" t="s">
        <v>74</v>
      </c>
      <c r="C73" s="27">
        <v>2.9499999999999998E-2</v>
      </c>
      <c r="D73" s="27">
        <v>2.81E-2</v>
      </c>
      <c r="E73" s="27">
        <v>1.4500000000000001E-2</v>
      </c>
      <c r="F73" s="27">
        <v>8.0999999999999996E-3</v>
      </c>
      <c r="G73" s="27">
        <v>4.0000000000000001E-3</v>
      </c>
      <c r="H73" s="30">
        <v>1.18E-2</v>
      </c>
    </row>
    <row r="74" spans="1:8" s="70" customFormat="1" x14ac:dyDescent="0.25">
      <c r="A74" s="32"/>
      <c r="B74" s="26" t="s">
        <v>75</v>
      </c>
      <c r="C74" s="27">
        <v>0.5917</v>
      </c>
      <c r="D74" s="27">
        <v>0.70630000000000004</v>
      </c>
      <c r="E74" s="27">
        <v>0.7319</v>
      </c>
      <c r="F74" s="27">
        <v>0.77780000000000005</v>
      </c>
      <c r="G74" s="27">
        <v>0.78349999999999997</v>
      </c>
      <c r="H74" s="30">
        <v>0.75139999999999996</v>
      </c>
    </row>
    <row r="75" spans="1:8" s="70" customFormat="1" x14ac:dyDescent="0.25">
      <c r="A75" s="32"/>
      <c r="B75" s="26" t="s">
        <v>76</v>
      </c>
      <c r="C75" s="27">
        <v>0.22789999999999999</v>
      </c>
      <c r="D75" s="27">
        <v>0.23730000000000001</v>
      </c>
      <c r="E75" s="27">
        <v>0.2445</v>
      </c>
      <c r="F75" s="27">
        <v>0.2059</v>
      </c>
      <c r="G75" s="27">
        <v>0.20380000000000001</v>
      </c>
      <c r="H75" s="30">
        <v>0.21859999999999999</v>
      </c>
    </row>
    <row r="76" spans="1:8" s="70" customFormat="1" x14ac:dyDescent="0.25">
      <c r="A76" s="32"/>
      <c r="B76" s="28" t="s">
        <v>77</v>
      </c>
      <c r="C76" s="29">
        <v>0.1507</v>
      </c>
      <c r="D76" s="29">
        <v>2.52E-2</v>
      </c>
      <c r="E76" s="29">
        <v>3.5000000000000001E-3</v>
      </c>
      <c r="F76" s="29">
        <v>5.9999999999999995E-4</v>
      </c>
      <c r="G76" s="29">
        <v>2.0000000000000001E-4</v>
      </c>
      <c r="H76" s="30">
        <v>1.17E-2</v>
      </c>
    </row>
    <row r="77" spans="1:8" s="70" customFormat="1" x14ac:dyDescent="0.25">
      <c r="A77" s="32"/>
      <c r="B77" s="28" t="s">
        <v>78</v>
      </c>
      <c r="C77" s="29">
        <v>2.9999999999999997E-4</v>
      </c>
      <c r="D77" s="29">
        <v>2.8999999999999998E-3</v>
      </c>
      <c r="E77" s="29">
        <v>2.7000000000000001E-3</v>
      </c>
      <c r="F77" s="29">
        <v>5.0000000000000001E-4</v>
      </c>
      <c r="G77" s="29">
        <v>0</v>
      </c>
      <c r="H77" s="30">
        <v>1.1000000000000001E-3</v>
      </c>
    </row>
    <row r="78" spans="1:8" s="70" customFormat="1" x14ac:dyDescent="0.25">
      <c r="A78" s="32"/>
      <c r="B78" s="28" t="s">
        <v>79</v>
      </c>
      <c r="C78" s="29">
        <v>1E-4</v>
      </c>
      <c r="D78" s="29">
        <v>8.9999999999999998E-4</v>
      </c>
      <c r="E78" s="29">
        <v>3.8999999999999998E-3</v>
      </c>
      <c r="F78" s="29">
        <v>3.3E-3</v>
      </c>
      <c r="G78" s="29">
        <v>3.5999999999999999E-3</v>
      </c>
      <c r="H78" s="30">
        <v>3.0000000000000001E-3</v>
      </c>
    </row>
    <row r="79" spans="1:8" s="70" customFormat="1" x14ac:dyDescent="0.25">
      <c r="A79" s="32"/>
      <c r="B79" s="28" t="s">
        <v>80</v>
      </c>
      <c r="C79" s="29">
        <v>4.0000000000000002E-4</v>
      </c>
      <c r="D79" s="29">
        <v>2.3E-3</v>
      </c>
      <c r="E79" s="29">
        <v>1.23E-2</v>
      </c>
      <c r="F79" s="29">
        <v>4.9700000000000001E-2</v>
      </c>
      <c r="G79" s="29">
        <v>0.49070000000000003</v>
      </c>
      <c r="H79" s="30">
        <v>0.18090000000000001</v>
      </c>
    </row>
    <row r="80" spans="1:8" s="70" customFormat="1" x14ac:dyDescent="0.25">
      <c r="A80" s="32"/>
      <c r="B80" s="28" t="s">
        <v>81</v>
      </c>
      <c r="C80" s="29">
        <v>0.10489999999999999</v>
      </c>
      <c r="D80" s="29">
        <v>0.45379999999999998</v>
      </c>
      <c r="E80" s="29">
        <v>0.6966</v>
      </c>
      <c r="F80" s="29">
        <v>0.86329999999999996</v>
      </c>
      <c r="G80" s="29">
        <v>0.49790000000000001</v>
      </c>
      <c r="H80" s="30">
        <v>0.61450000000000005</v>
      </c>
    </row>
    <row r="81" spans="1:8" s="70" customFormat="1" x14ac:dyDescent="0.25">
      <c r="A81" s="32"/>
      <c r="B81" s="28" t="s">
        <v>82</v>
      </c>
      <c r="C81" s="29">
        <v>0</v>
      </c>
      <c r="D81" s="29">
        <v>5.0000000000000001E-4</v>
      </c>
      <c r="E81" s="29">
        <v>5.0000000000000001E-4</v>
      </c>
      <c r="F81" s="29">
        <v>1.5E-3</v>
      </c>
      <c r="G81" s="29">
        <v>0</v>
      </c>
      <c r="H81" s="30">
        <v>5.9999999999999995E-4</v>
      </c>
    </row>
    <row r="82" spans="1:8" s="70" customFormat="1" x14ac:dyDescent="0.25">
      <c r="A82" s="32"/>
      <c r="B82" s="28" t="s">
        <v>83</v>
      </c>
      <c r="C82" s="29">
        <v>3.8999999999999998E-3</v>
      </c>
      <c r="D82" s="29">
        <v>2E-3</v>
      </c>
      <c r="E82" s="29">
        <v>1.9E-3</v>
      </c>
      <c r="F82" s="29">
        <v>8.9999999999999998E-4</v>
      </c>
      <c r="G82" s="29">
        <v>0</v>
      </c>
      <c r="H82" s="30">
        <v>1.1000000000000001E-3</v>
      </c>
    </row>
    <row r="83" spans="1:8" s="70" customFormat="1" x14ac:dyDescent="0.25">
      <c r="A83" s="32"/>
      <c r="B83" s="28" t="s">
        <v>84</v>
      </c>
      <c r="C83" s="29">
        <v>0.87580000000000002</v>
      </c>
      <c r="D83" s="29">
        <v>0.5363</v>
      </c>
      <c r="E83" s="29">
        <v>0.28129999999999999</v>
      </c>
      <c r="F83" s="29">
        <v>7.7399999999999997E-2</v>
      </c>
      <c r="G83" s="29">
        <v>6.4000000000000003E-3</v>
      </c>
      <c r="H83" s="30">
        <v>0.1963</v>
      </c>
    </row>
    <row r="84" spans="1:8" s="70" customFormat="1" ht="15.75" thickBot="1" x14ac:dyDescent="0.3">
      <c r="A84" s="33"/>
      <c r="B84" s="34" t="s">
        <v>85</v>
      </c>
      <c r="C84" s="35">
        <v>7.3000000000000001E-3</v>
      </c>
      <c r="D84" s="35">
        <v>2.3E-3</v>
      </c>
      <c r="E84" s="35">
        <v>3.3E-3</v>
      </c>
      <c r="F84" s="35">
        <v>2.8E-3</v>
      </c>
      <c r="G84" s="35">
        <v>1.1999999999999999E-3</v>
      </c>
      <c r="H84" s="36">
        <v>2.5000000000000001E-3</v>
      </c>
    </row>
    <row r="85" spans="1:8" s="70" customFormat="1" x14ac:dyDescent="0.25">
      <c r="A85" s="37" t="s">
        <v>86</v>
      </c>
      <c r="B85" s="38" t="s">
        <v>28</v>
      </c>
      <c r="C85" s="39">
        <v>5.05</v>
      </c>
      <c r="D85" s="39">
        <v>4.9800000000000004</v>
      </c>
      <c r="E85" s="39">
        <v>5.03</v>
      </c>
      <c r="F85" s="39">
        <v>5.22</v>
      </c>
      <c r="G85" s="39">
        <v>5.08</v>
      </c>
      <c r="H85" s="40">
        <v>5.05</v>
      </c>
    </row>
    <row r="86" spans="1:8" s="70" customFormat="1" x14ac:dyDescent="0.25">
      <c r="A86" s="32"/>
      <c r="B86" s="28" t="s">
        <v>29</v>
      </c>
      <c r="C86" s="29">
        <v>5.01</v>
      </c>
      <c r="D86" s="29">
        <v>4.95</v>
      </c>
      <c r="E86" s="29">
        <v>5.01</v>
      </c>
      <c r="F86" s="29">
        <v>5.17</v>
      </c>
      <c r="G86" s="29">
        <v>5.1100000000000003</v>
      </c>
      <c r="H86" s="30">
        <v>5.0199999999999996</v>
      </c>
    </row>
    <row r="87" spans="1:8" s="70" customFormat="1" x14ac:dyDescent="0.25">
      <c r="A87" s="32"/>
      <c r="B87" s="28" t="s">
        <v>30</v>
      </c>
      <c r="C87" s="29">
        <v>57.06</v>
      </c>
      <c r="D87" s="29">
        <v>74.53</v>
      </c>
      <c r="E87" s="29">
        <v>80.930000000000007</v>
      </c>
      <c r="F87" s="29">
        <v>96.17</v>
      </c>
      <c r="G87" s="29">
        <v>126.23</v>
      </c>
      <c r="H87" s="30">
        <v>74.69</v>
      </c>
    </row>
    <row r="88" spans="1:8" s="70" customFormat="1" x14ac:dyDescent="0.25">
      <c r="A88" s="32"/>
      <c r="B88" s="28" t="s">
        <v>31</v>
      </c>
      <c r="C88" s="29">
        <v>0.62</v>
      </c>
      <c r="D88" s="29">
        <v>0.95</v>
      </c>
      <c r="E88" s="29">
        <v>0.99</v>
      </c>
      <c r="F88" s="29">
        <v>1</v>
      </c>
      <c r="G88" s="29">
        <v>1</v>
      </c>
      <c r="H88" s="30">
        <v>0.84</v>
      </c>
    </row>
    <row r="89" spans="1:8" s="70" customFormat="1" x14ac:dyDescent="0.25">
      <c r="A89" s="32"/>
      <c r="B89" s="28" t="s">
        <v>32</v>
      </c>
      <c r="C89" s="29">
        <v>0.32</v>
      </c>
      <c r="D89" s="29">
        <v>0.51</v>
      </c>
      <c r="E89" s="29">
        <v>0.59</v>
      </c>
      <c r="F89" s="29">
        <v>0.71</v>
      </c>
      <c r="G89" s="29">
        <v>0.85</v>
      </c>
      <c r="H89" s="30">
        <v>0.5</v>
      </c>
    </row>
    <row r="90" spans="1:8" s="70" customFormat="1" x14ac:dyDescent="0.25">
      <c r="A90" s="32"/>
      <c r="B90" s="28" t="s">
        <v>33</v>
      </c>
      <c r="C90" s="29">
        <v>0.14000000000000001</v>
      </c>
      <c r="D90" s="29">
        <v>0.52</v>
      </c>
      <c r="E90" s="29">
        <v>0.78</v>
      </c>
      <c r="F90" s="29">
        <v>0.92</v>
      </c>
      <c r="G90" s="29">
        <v>0.99</v>
      </c>
      <c r="H90" s="30">
        <v>0.5</v>
      </c>
    </row>
    <row r="91" spans="1:8" s="70" customFormat="1" x14ac:dyDescent="0.25">
      <c r="A91" s="32"/>
      <c r="B91" s="28" t="s">
        <v>34</v>
      </c>
      <c r="C91" s="29">
        <v>0</v>
      </c>
      <c r="D91" s="29">
        <v>0</v>
      </c>
      <c r="E91" s="29">
        <v>0.01</v>
      </c>
      <c r="F91" s="29">
        <v>0.04</v>
      </c>
      <c r="G91" s="29">
        <v>0.38</v>
      </c>
      <c r="H91" s="30">
        <v>0.03</v>
      </c>
    </row>
    <row r="92" spans="1:8" s="70" customFormat="1" x14ac:dyDescent="0.25">
      <c r="A92" s="32"/>
      <c r="B92" s="28" t="s">
        <v>35</v>
      </c>
      <c r="C92" s="29">
        <v>0</v>
      </c>
      <c r="D92" s="29">
        <v>0.01</v>
      </c>
      <c r="E92" s="29">
        <v>0.05</v>
      </c>
      <c r="F92" s="29">
        <v>0.17</v>
      </c>
      <c r="G92" s="29">
        <v>0.67</v>
      </c>
      <c r="H92" s="30">
        <v>7.0000000000000007E-2</v>
      </c>
    </row>
    <row r="93" spans="1:8" s="70" customFormat="1" x14ac:dyDescent="0.25">
      <c r="A93" s="32"/>
      <c r="B93" s="28" t="s">
        <v>36</v>
      </c>
      <c r="C93" s="29">
        <v>0.3</v>
      </c>
      <c r="D93" s="29">
        <v>0.47</v>
      </c>
      <c r="E93" s="29">
        <v>0.6</v>
      </c>
      <c r="F93" s="29">
        <v>0.6</v>
      </c>
      <c r="G93" s="29">
        <v>0.69</v>
      </c>
      <c r="H93" s="30">
        <v>0.46</v>
      </c>
    </row>
    <row r="94" spans="1:8" s="70" customFormat="1" x14ac:dyDescent="0.25">
      <c r="A94" s="32"/>
      <c r="B94" s="28" t="s">
        <v>37</v>
      </c>
      <c r="C94" s="29">
        <v>0.05</v>
      </c>
      <c r="D94" s="29">
        <v>0.16</v>
      </c>
      <c r="E94" s="29">
        <v>0.33</v>
      </c>
      <c r="F94" s="29">
        <v>0.56000000000000005</v>
      </c>
      <c r="G94" s="29">
        <v>0.8</v>
      </c>
      <c r="H94" s="30">
        <v>0.24</v>
      </c>
    </row>
    <row r="95" spans="1:8" s="70" customFormat="1" x14ac:dyDescent="0.25">
      <c r="A95" s="32"/>
      <c r="B95" s="28" t="s">
        <v>38</v>
      </c>
      <c r="C95" s="29">
        <v>0</v>
      </c>
      <c r="D95" s="29">
        <v>0</v>
      </c>
      <c r="E95" s="29">
        <v>0.01</v>
      </c>
      <c r="F95" s="29">
        <v>0.05</v>
      </c>
      <c r="G95" s="29">
        <v>0.32</v>
      </c>
      <c r="H95" s="30">
        <v>0.03</v>
      </c>
    </row>
    <row r="96" spans="1:8" s="70" customFormat="1" x14ac:dyDescent="0.25">
      <c r="A96" s="32"/>
      <c r="B96" s="28" t="s">
        <v>39</v>
      </c>
      <c r="C96" s="29">
        <v>0.46</v>
      </c>
      <c r="D96" s="29">
        <v>0.27</v>
      </c>
      <c r="E96" s="29">
        <v>0.18</v>
      </c>
      <c r="F96" s="29">
        <v>0.11</v>
      </c>
      <c r="G96" s="29">
        <v>0.04</v>
      </c>
      <c r="H96" s="30">
        <v>0.28999999999999998</v>
      </c>
    </row>
    <row r="97" spans="1:8" s="70" customFormat="1" x14ac:dyDescent="0.25">
      <c r="A97" s="32"/>
      <c r="B97" s="28" t="s">
        <v>40</v>
      </c>
      <c r="C97" s="29">
        <v>6.4999999999999997E-3</v>
      </c>
      <c r="D97" s="29">
        <v>2.3900000000000001E-2</v>
      </c>
      <c r="E97" s="29">
        <v>6.0600000000000001E-2</v>
      </c>
      <c r="F97" s="29">
        <v>9.8199999999999996E-2</v>
      </c>
      <c r="G97" s="29">
        <v>0.1956</v>
      </c>
      <c r="H97" s="30">
        <v>4.24E-2</v>
      </c>
    </row>
    <row r="98" spans="1:8" s="70" customFormat="1" x14ac:dyDescent="0.25">
      <c r="A98" s="32"/>
      <c r="B98" s="28" t="s">
        <v>41</v>
      </c>
      <c r="C98" s="29">
        <v>1.35E-2</v>
      </c>
      <c r="D98" s="29">
        <v>1.8100000000000002E-2</v>
      </c>
      <c r="E98" s="29">
        <v>1.3599999999999999E-2</v>
      </c>
      <c r="F98" s="29">
        <v>1.2800000000000001E-2</v>
      </c>
      <c r="G98" s="29">
        <v>7.3000000000000001E-3</v>
      </c>
      <c r="H98" s="30">
        <v>1.44E-2</v>
      </c>
    </row>
    <row r="99" spans="1:8" s="70" customFormat="1" x14ac:dyDescent="0.25">
      <c r="A99" s="32"/>
      <c r="B99" s="28" t="s">
        <v>42</v>
      </c>
      <c r="C99" s="29">
        <v>1.84E-2</v>
      </c>
      <c r="D99" s="29">
        <v>1.54E-2</v>
      </c>
      <c r="E99" s="29">
        <v>1.9900000000000001E-2</v>
      </c>
      <c r="F99" s="29">
        <v>1.5100000000000001E-2</v>
      </c>
      <c r="G99" s="29">
        <v>5.0000000000000001E-4</v>
      </c>
      <c r="H99" s="30">
        <v>1.6500000000000001E-2</v>
      </c>
    </row>
    <row r="100" spans="1:8" s="70" customFormat="1" x14ac:dyDescent="0.25">
      <c r="A100" s="32"/>
      <c r="B100" s="28" t="s">
        <v>43</v>
      </c>
      <c r="C100" s="29">
        <v>1.1900000000000001E-2</v>
      </c>
      <c r="D100" s="29">
        <v>3.5799999999999998E-2</v>
      </c>
      <c r="E100" s="29">
        <v>5.62E-2</v>
      </c>
      <c r="F100" s="29">
        <v>6.6199999999999995E-2</v>
      </c>
      <c r="G100" s="29">
        <v>9.7900000000000001E-2</v>
      </c>
      <c r="H100" s="30">
        <v>3.78E-2</v>
      </c>
    </row>
    <row r="101" spans="1:8" s="70" customFormat="1" x14ac:dyDescent="0.25">
      <c r="A101" s="32"/>
      <c r="B101" s="28" t="s">
        <v>44</v>
      </c>
      <c r="C101" s="29">
        <v>0.152</v>
      </c>
      <c r="D101" s="29">
        <v>0.1366</v>
      </c>
      <c r="E101" s="29">
        <v>9.5299999999999996E-2</v>
      </c>
      <c r="F101" s="29">
        <v>5.8700000000000002E-2</v>
      </c>
      <c r="G101" s="29">
        <v>3.39E-2</v>
      </c>
      <c r="H101" s="30">
        <v>0.1197</v>
      </c>
    </row>
    <row r="102" spans="1:8" s="70" customFormat="1" x14ac:dyDescent="0.25">
      <c r="A102" s="32"/>
      <c r="B102" s="28" t="s">
        <v>45</v>
      </c>
      <c r="C102" s="29">
        <v>1.1900000000000001E-2</v>
      </c>
      <c r="D102" s="29">
        <v>3.5799999999999998E-2</v>
      </c>
      <c r="E102" s="29">
        <v>5.62E-2</v>
      </c>
      <c r="F102" s="29">
        <v>6.6199999999999995E-2</v>
      </c>
      <c r="G102" s="29">
        <v>9.7900000000000001E-2</v>
      </c>
      <c r="H102" s="30">
        <v>3.78E-2</v>
      </c>
    </row>
    <row r="103" spans="1:8" s="70" customFormat="1" x14ac:dyDescent="0.25">
      <c r="A103" s="32"/>
      <c r="B103" s="28" t="s">
        <v>46</v>
      </c>
      <c r="C103" s="29">
        <v>2.5600000000000001E-2</v>
      </c>
      <c r="D103" s="29">
        <v>9.4399999999999998E-2</v>
      </c>
      <c r="E103" s="29">
        <v>0.2044</v>
      </c>
      <c r="F103" s="29">
        <v>0.34670000000000001</v>
      </c>
      <c r="G103" s="29">
        <v>0.3705</v>
      </c>
      <c r="H103" s="30">
        <v>0.1348</v>
      </c>
    </row>
    <row r="104" spans="1:8" s="70" customFormat="1" x14ac:dyDescent="0.25">
      <c r="A104" s="32"/>
      <c r="B104" s="28" t="s">
        <v>47</v>
      </c>
      <c r="C104" s="29">
        <v>0.1067</v>
      </c>
      <c r="D104" s="29">
        <v>0.23230000000000001</v>
      </c>
      <c r="E104" s="29">
        <v>0.25919999999999999</v>
      </c>
      <c r="F104" s="29">
        <v>0.1817</v>
      </c>
      <c r="G104" s="29">
        <v>0.13109999999999999</v>
      </c>
      <c r="H104" s="30">
        <v>0.1802</v>
      </c>
    </row>
    <row r="105" spans="1:8" s="70" customFormat="1" x14ac:dyDescent="0.25">
      <c r="A105" s="32"/>
      <c r="B105" s="28" t="s">
        <v>48</v>
      </c>
      <c r="C105" s="29">
        <v>0.1414</v>
      </c>
      <c r="D105" s="29">
        <v>0.1076</v>
      </c>
      <c r="E105" s="29">
        <v>4.9500000000000002E-2</v>
      </c>
      <c r="F105" s="29">
        <v>2.5899999999999999E-2</v>
      </c>
      <c r="G105" s="29">
        <v>1.4500000000000001E-2</v>
      </c>
      <c r="H105" s="30">
        <v>9.4299999999999995E-2</v>
      </c>
    </row>
    <row r="106" spans="1:8" s="70" customFormat="1" x14ac:dyDescent="0.25">
      <c r="A106" s="32"/>
      <c r="B106" s="28" t="s">
        <v>49</v>
      </c>
      <c r="C106" s="29">
        <v>0.26690000000000003</v>
      </c>
      <c r="D106" s="29">
        <v>0.19700000000000001</v>
      </c>
      <c r="E106" s="29">
        <v>0.13689999999999999</v>
      </c>
      <c r="F106" s="29">
        <v>7.9699999999999993E-2</v>
      </c>
      <c r="G106" s="29">
        <v>3.4500000000000003E-2</v>
      </c>
      <c r="H106" s="30">
        <v>0.18859999999999999</v>
      </c>
    </row>
    <row r="107" spans="1:8" s="70" customFormat="1" x14ac:dyDescent="0.25">
      <c r="A107" s="32"/>
      <c r="B107" s="28" t="s">
        <v>50</v>
      </c>
      <c r="C107" s="29">
        <v>0.1255</v>
      </c>
      <c r="D107" s="29">
        <v>2.9899999999999999E-2</v>
      </c>
      <c r="E107" s="29">
        <v>2.4299999999999999E-2</v>
      </c>
      <c r="F107" s="29">
        <v>2.1299999999999999E-2</v>
      </c>
      <c r="G107" s="29">
        <v>2.8E-3</v>
      </c>
      <c r="H107" s="30">
        <v>6.1199999999999997E-2</v>
      </c>
    </row>
    <row r="108" spans="1:8" s="70" customFormat="1" x14ac:dyDescent="0.25">
      <c r="A108" s="32"/>
      <c r="B108" s="28" t="s">
        <v>51</v>
      </c>
      <c r="C108" s="29">
        <v>5.7500000000000002E-2</v>
      </c>
      <c r="D108" s="29">
        <v>2.5100000000000001E-2</v>
      </c>
      <c r="E108" s="29">
        <v>1.6500000000000001E-2</v>
      </c>
      <c r="F108" s="29">
        <v>1.46E-2</v>
      </c>
      <c r="G108" s="29">
        <v>5.3E-3</v>
      </c>
      <c r="H108" s="30">
        <v>3.3000000000000002E-2</v>
      </c>
    </row>
    <row r="109" spans="1:8" s="70" customFormat="1" x14ac:dyDescent="0.25">
      <c r="A109" s="32"/>
      <c r="B109" s="28" t="s">
        <v>52</v>
      </c>
      <c r="C109" s="29">
        <v>8.0000000000000002E-3</v>
      </c>
      <c r="D109" s="29">
        <v>2.4500000000000001E-2</v>
      </c>
      <c r="E109" s="29">
        <v>1.4200000000000001E-2</v>
      </c>
      <c r="F109" s="29">
        <v>3.09E-2</v>
      </c>
      <c r="G109" s="29">
        <v>1.9E-2</v>
      </c>
      <c r="H109" s="30">
        <v>1.7000000000000001E-2</v>
      </c>
    </row>
    <row r="110" spans="1:8" s="70" customFormat="1" x14ac:dyDescent="0.25">
      <c r="A110" s="32"/>
      <c r="B110" s="28" t="s">
        <v>53</v>
      </c>
      <c r="C110" s="29">
        <v>0</v>
      </c>
      <c r="D110" s="29">
        <v>1.1000000000000001E-3</v>
      </c>
      <c r="E110" s="29">
        <v>2.0999999999999999E-3</v>
      </c>
      <c r="F110" s="29">
        <v>2.47E-2</v>
      </c>
      <c r="G110" s="29">
        <v>8.3000000000000004E-2</v>
      </c>
      <c r="H110" s="30">
        <v>8.0000000000000002E-3</v>
      </c>
    </row>
    <row r="111" spans="1:8" s="70" customFormat="1" x14ac:dyDescent="0.25">
      <c r="A111" s="32"/>
      <c r="B111" s="28" t="s">
        <v>54</v>
      </c>
      <c r="C111" s="29">
        <v>4.5999999999999999E-3</v>
      </c>
      <c r="D111" s="29">
        <v>6.4000000000000003E-3</v>
      </c>
      <c r="E111" s="29">
        <v>2.3E-3</v>
      </c>
      <c r="F111" s="29">
        <v>1.6999999999999999E-3</v>
      </c>
      <c r="G111" s="29">
        <v>3.0000000000000001E-3</v>
      </c>
      <c r="H111" s="30">
        <v>4.3E-3</v>
      </c>
    </row>
    <row r="112" spans="1:8" s="70" customFormat="1" x14ac:dyDescent="0.25">
      <c r="A112" s="32"/>
      <c r="B112" s="28" t="s">
        <v>55</v>
      </c>
      <c r="C112" s="29">
        <v>1.9699999999999999E-2</v>
      </c>
      <c r="D112" s="29">
        <v>0.16109999999999999</v>
      </c>
      <c r="E112" s="29">
        <v>0.40679999999999999</v>
      </c>
      <c r="F112" s="29">
        <v>0.71719999999999995</v>
      </c>
      <c r="G112" s="29">
        <v>0.90180000000000005</v>
      </c>
      <c r="H112" s="30">
        <v>0.26129999999999998</v>
      </c>
    </row>
    <row r="113" spans="1:8" s="70" customFormat="1" x14ac:dyDescent="0.25">
      <c r="A113" s="32"/>
      <c r="B113" s="28" t="s">
        <v>56</v>
      </c>
      <c r="C113" s="29">
        <v>8.9800000000000005E-2</v>
      </c>
      <c r="D113" s="29">
        <v>0.12659999999999999</v>
      </c>
      <c r="E113" s="29">
        <v>0.1174</v>
      </c>
      <c r="F113" s="29">
        <v>9.2899999999999996E-2</v>
      </c>
      <c r="G113" s="29">
        <v>4.6699999999999998E-2</v>
      </c>
      <c r="H113" s="30">
        <v>0.1032</v>
      </c>
    </row>
    <row r="114" spans="1:8" s="70" customFormat="1" x14ac:dyDescent="0.25">
      <c r="A114" s="32"/>
      <c r="B114" s="28" t="s">
        <v>57</v>
      </c>
      <c r="C114" s="29">
        <v>6.6799999999999998E-2</v>
      </c>
      <c r="D114" s="29">
        <v>7.5700000000000003E-2</v>
      </c>
      <c r="E114" s="29">
        <v>6.0600000000000001E-2</v>
      </c>
      <c r="F114" s="29">
        <v>2.9499999999999998E-2</v>
      </c>
      <c r="G114" s="29">
        <v>3.0999999999999999E-3</v>
      </c>
      <c r="H114" s="30">
        <v>6.0299999999999999E-2</v>
      </c>
    </row>
    <row r="115" spans="1:8" s="70" customFormat="1" x14ac:dyDescent="0.25">
      <c r="A115" s="32"/>
      <c r="B115" s="28" t="s">
        <v>58</v>
      </c>
      <c r="C115" s="29">
        <v>0.3659</v>
      </c>
      <c r="D115" s="29">
        <v>0.2944</v>
      </c>
      <c r="E115" s="29">
        <v>0.19600000000000001</v>
      </c>
      <c r="F115" s="29">
        <v>7.8700000000000006E-2</v>
      </c>
      <c r="G115" s="29">
        <v>2.5899999999999999E-2</v>
      </c>
      <c r="H115" s="30">
        <v>0.26200000000000001</v>
      </c>
    </row>
    <row r="116" spans="1:8" s="70" customFormat="1" x14ac:dyDescent="0.25">
      <c r="A116" s="32"/>
      <c r="B116" s="28" t="s">
        <v>59</v>
      </c>
      <c r="C116" s="29">
        <v>0.24079999999999999</v>
      </c>
      <c r="D116" s="29">
        <v>0.20899999999999999</v>
      </c>
      <c r="E116" s="29">
        <v>0.10920000000000001</v>
      </c>
      <c r="F116" s="29">
        <v>3.3599999999999998E-2</v>
      </c>
      <c r="G116" s="29">
        <v>8.0999999999999996E-3</v>
      </c>
      <c r="H116" s="30">
        <v>0.17030000000000001</v>
      </c>
    </row>
    <row r="117" spans="1:8" s="70" customFormat="1" x14ac:dyDescent="0.25">
      <c r="A117" s="32"/>
      <c r="B117" s="28" t="s">
        <v>60</v>
      </c>
      <c r="C117" s="29">
        <v>0.14849999999999999</v>
      </c>
      <c r="D117" s="29">
        <v>5.0299999999999997E-2</v>
      </c>
      <c r="E117" s="29">
        <v>2.64E-2</v>
      </c>
      <c r="F117" s="29">
        <v>7.9000000000000008E-3</v>
      </c>
      <c r="G117" s="29">
        <v>1.5E-3</v>
      </c>
      <c r="H117" s="30">
        <v>7.3999999999999996E-2</v>
      </c>
    </row>
    <row r="118" spans="1:8" s="70" customFormat="1" x14ac:dyDescent="0.25">
      <c r="A118" s="32"/>
      <c r="B118" s="28" t="s">
        <v>61</v>
      </c>
      <c r="C118" s="29">
        <v>6.5699999999999995E-2</v>
      </c>
      <c r="D118" s="29">
        <v>8.1500000000000003E-2</v>
      </c>
      <c r="E118" s="29">
        <v>8.2799999999999999E-2</v>
      </c>
      <c r="F118" s="29">
        <v>3.9800000000000002E-2</v>
      </c>
      <c r="G118" s="29">
        <v>1.2500000000000001E-2</v>
      </c>
      <c r="H118" s="30">
        <v>6.7400000000000002E-2</v>
      </c>
    </row>
    <row r="119" spans="1:8" s="70" customFormat="1" x14ac:dyDescent="0.25">
      <c r="A119" s="32"/>
      <c r="B119" s="28" t="s">
        <v>62</v>
      </c>
      <c r="C119" s="29">
        <v>0.37469999999999998</v>
      </c>
      <c r="D119" s="29">
        <v>0.2137</v>
      </c>
      <c r="E119" s="29">
        <v>7.0699999999999999E-2</v>
      </c>
      <c r="F119" s="29">
        <v>7.4000000000000003E-3</v>
      </c>
      <c r="G119" s="29">
        <v>8.0000000000000004E-4</v>
      </c>
      <c r="H119" s="30">
        <v>0.20960000000000001</v>
      </c>
    </row>
    <row r="120" spans="1:8" s="70" customFormat="1" x14ac:dyDescent="0.25">
      <c r="A120" s="32"/>
      <c r="B120" s="28" t="s">
        <v>63</v>
      </c>
      <c r="C120" s="29">
        <v>4.4999999999999998E-2</v>
      </c>
      <c r="D120" s="29">
        <v>1.15E-2</v>
      </c>
      <c r="E120" s="29">
        <v>3.3999999999999998E-3</v>
      </c>
      <c r="F120" s="29">
        <v>4.0000000000000002E-4</v>
      </c>
      <c r="G120" s="29">
        <v>0</v>
      </c>
      <c r="H120" s="30">
        <v>2.0299999999999999E-2</v>
      </c>
    </row>
    <row r="121" spans="1:8" s="70" customFormat="1" x14ac:dyDescent="0.25">
      <c r="A121" s="32"/>
      <c r="B121" s="28" t="s">
        <v>64</v>
      </c>
      <c r="C121" s="29">
        <v>0.3604</v>
      </c>
      <c r="D121" s="29">
        <v>0.1623</v>
      </c>
      <c r="E121" s="29">
        <v>7.1400000000000005E-2</v>
      </c>
      <c r="F121" s="29">
        <v>5.2600000000000001E-2</v>
      </c>
      <c r="G121" s="29">
        <v>1.2699999999999999E-2</v>
      </c>
      <c r="H121" s="30">
        <v>0.19639999999999999</v>
      </c>
    </row>
    <row r="122" spans="1:8" s="70" customFormat="1" x14ac:dyDescent="0.25">
      <c r="A122" s="32"/>
      <c r="B122" s="26" t="s">
        <v>65</v>
      </c>
      <c r="C122" s="27">
        <v>0.20749999999999999</v>
      </c>
      <c r="D122" s="27">
        <v>0.45119999999999999</v>
      </c>
      <c r="E122" s="27">
        <v>0.49709999999999999</v>
      </c>
      <c r="F122" s="27">
        <v>0.34010000000000001</v>
      </c>
      <c r="G122" s="27">
        <v>0.1492</v>
      </c>
      <c r="H122" s="30">
        <v>0.34179999999999999</v>
      </c>
    </row>
    <row r="123" spans="1:8" s="70" customFormat="1" x14ac:dyDescent="0.25">
      <c r="A123" s="32"/>
      <c r="B123" s="26" t="s">
        <v>66</v>
      </c>
      <c r="C123" s="27">
        <v>7.0000000000000001E-3</v>
      </c>
      <c r="D123" s="27">
        <v>0.1191</v>
      </c>
      <c r="E123" s="27">
        <v>0.25359999999999999</v>
      </c>
      <c r="F123" s="27">
        <v>0.29430000000000001</v>
      </c>
      <c r="G123" s="27">
        <v>0.3639</v>
      </c>
      <c r="H123" s="30">
        <v>0.13739999999999999</v>
      </c>
    </row>
    <row r="124" spans="1:8" s="70" customFormat="1" x14ac:dyDescent="0.25">
      <c r="A124" s="32"/>
      <c r="B124" s="26" t="s">
        <v>67</v>
      </c>
      <c r="C124" s="27">
        <v>8.9999999999999998E-4</v>
      </c>
      <c r="D124" s="27">
        <v>3.6200000000000003E-2</v>
      </c>
      <c r="E124" s="27">
        <v>9.9400000000000002E-2</v>
      </c>
      <c r="F124" s="27">
        <v>0.29859999999999998</v>
      </c>
      <c r="G124" s="27">
        <v>0.4733</v>
      </c>
      <c r="H124" s="30">
        <v>8.9700000000000002E-2</v>
      </c>
    </row>
    <row r="125" spans="1:8" s="70" customFormat="1" x14ac:dyDescent="0.25">
      <c r="A125" s="32"/>
      <c r="B125" s="26" t="s">
        <v>68</v>
      </c>
      <c r="C125" s="27">
        <v>1.4E-3</v>
      </c>
      <c r="D125" s="27">
        <v>2.7000000000000001E-3</v>
      </c>
      <c r="E125" s="27">
        <v>1E-3</v>
      </c>
      <c r="F125" s="27">
        <v>4.0000000000000002E-4</v>
      </c>
      <c r="G125" s="27">
        <v>0</v>
      </c>
      <c r="H125" s="30">
        <v>1.5E-3</v>
      </c>
    </row>
    <row r="126" spans="1:8" s="70" customFormat="1" x14ac:dyDescent="0.25">
      <c r="A126" s="32"/>
      <c r="B126" s="26" t="s">
        <v>69</v>
      </c>
      <c r="C126" s="27">
        <v>0.58460000000000001</v>
      </c>
      <c r="D126" s="27">
        <v>0.2681</v>
      </c>
      <c r="E126" s="27">
        <v>0.1487</v>
      </c>
      <c r="F126" s="27">
        <v>6.9800000000000001E-2</v>
      </c>
      <c r="G126" s="27">
        <v>2.0199999999999999E-2</v>
      </c>
      <c r="H126" s="30">
        <v>0.32419999999999999</v>
      </c>
    </row>
    <row r="127" spans="1:8" s="70" customFormat="1" x14ac:dyDescent="0.25">
      <c r="A127" s="32"/>
      <c r="B127" s="26" t="s">
        <v>70</v>
      </c>
      <c r="C127" s="27">
        <v>0.58460000000000001</v>
      </c>
      <c r="D127" s="27">
        <v>0.2681</v>
      </c>
      <c r="E127" s="27">
        <v>0.1487</v>
      </c>
      <c r="F127" s="27">
        <v>6.9800000000000001E-2</v>
      </c>
      <c r="G127" s="27">
        <v>2.0199999999999999E-2</v>
      </c>
      <c r="H127" s="30">
        <v>0.32419999999999999</v>
      </c>
    </row>
    <row r="128" spans="1:8" s="70" customFormat="1" x14ac:dyDescent="0.25">
      <c r="A128" s="32"/>
      <c r="B128" s="26" t="s">
        <v>71</v>
      </c>
      <c r="C128" s="27">
        <v>0.27489999999999998</v>
      </c>
      <c r="D128" s="27">
        <v>0.2041</v>
      </c>
      <c r="E128" s="27">
        <v>7.2800000000000004E-2</v>
      </c>
      <c r="F128" s="27">
        <v>3.1E-2</v>
      </c>
      <c r="G128" s="27">
        <v>2.9999999999999997E-4</v>
      </c>
      <c r="H128" s="30">
        <v>0.17380000000000001</v>
      </c>
    </row>
    <row r="129" spans="1:8" s="70" customFormat="1" x14ac:dyDescent="0.25">
      <c r="A129" s="32"/>
      <c r="B129" s="26" t="s">
        <v>72</v>
      </c>
      <c r="C129" s="27">
        <v>3.5099999999999999E-2</v>
      </c>
      <c r="D129" s="27">
        <v>1.6500000000000001E-2</v>
      </c>
      <c r="E129" s="27">
        <v>2.5100000000000001E-2</v>
      </c>
      <c r="F129" s="27">
        <v>1.3100000000000001E-2</v>
      </c>
      <c r="G129" s="27">
        <v>2.8E-3</v>
      </c>
      <c r="H129" s="30">
        <v>2.3800000000000002E-2</v>
      </c>
    </row>
    <row r="130" spans="1:8" s="70" customFormat="1" x14ac:dyDescent="0.25">
      <c r="A130" s="32"/>
      <c r="B130" s="26" t="s">
        <v>73</v>
      </c>
      <c r="C130" s="27">
        <v>1.6999999999999999E-3</v>
      </c>
      <c r="D130" s="27">
        <v>5.1999999999999998E-3</v>
      </c>
      <c r="E130" s="27">
        <v>3.5999999999999999E-3</v>
      </c>
      <c r="F130" s="27">
        <v>2.8999999999999998E-3</v>
      </c>
      <c r="G130" s="27">
        <v>6.4999999999999997E-3</v>
      </c>
      <c r="H130" s="30">
        <v>3.3999999999999998E-3</v>
      </c>
    </row>
    <row r="131" spans="1:8" s="70" customFormat="1" x14ac:dyDescent="0.25">
      <c r="A131" s="32"/>
      <c r="B131" s="26" t="s">
        <v>74</v>
      </c>
      <c r="C131" s="27">
        <v>4.2099999999999999E-2</v>
      </c>
      <c r="D131" s="27">
        <v>2.29E-2</v>
      </c>
      <c r="E131" s="27">
        <v>1.6299999999999999E-2</v>
      </c>
      <c r="F131" s="27">
        <v>1.66E-2</v>
      </c>
      <c r="G131" s="27">
        <v>7.7999999999999996E-3</v>
      </c>
      <c r="H131" s="30">
        <v>2.7099999999999999E-2</v>
      </c>
    </row>
    <row r="132" spans="1:8" s="70" customFormat="1" x14ac:dyDescent="0.25">
      <c r="A132" s="32"/>
      <c r="B132" s="26" t="s">
        <v>75</v>
      </c>
      <c r="C132" s="27">
        <v>0.45019999999999999</v>
      </c>
      <c r="D132" s="27">
        <v>0.72119999999999995</v>
      </c>
      <c r="E132" s="27">
        <v>0.73839999999999995</v>
      </c>
      <c r="F132" s="27">
        <v>0.78239999999999998</v>
      </c>
      <c r="G132" s="27">
        <v>0.81020000000000003</v>
      </c>
      <c r="H132" s="30">
        <v>0.63770000000000004</v>
      </c>
    </row>
    <row r="133" spans="1:8" s="70" customFormat="1" x14ac:dyDescent="0.25">
      <c r="A133" s="32"/>
      <c r="B133" s="26" t="s">
        <v>76</v>
      </c>
      <c r="C133" s="27">
        <v>0.34379999999999999</v>
      </c>
      <c r="D133" s="27">
        <v>0.23330000000000001</v>
      </c>
      <c r="E133" s="27">
        <v>0.23419999999999999</v>
      </c>
      <c r="F133" s="27">
        <v>0.19600000000000001</v>
      </c>
      <c r="G133" s="27">
        <v>0.1754</v>
      </c>
      <c r="H133" s="30">
        <v>0.26619999999999999</v>
      </c>
    </row>
    <row r="134" spans="1:8" s="70" customFormat="1" x14ac:dyDescent="0.25">
      <c r="A134" s="32"/>
      <c r="B134" s="26" t="s">
        <v>77</v>
      </c>
      <c r="C134" s="27">
        <v>0.15909999999999999</v>
      </c>
      <c r="D134" s="27">
        <v>1.6799999999999999E-2</v>
      </c>
      <c r="E134" s="27">
        <v>7.6E-3</v>
      </c>
      <c r="F134" s="27">
        <v>2.2000000000000001E-3</v>
      </c>
      <c r="G134" s="27">
        <v>0</v>
      </c>
      <c r="H134" s="30">
        <v>6.4299999999999996E-2</v>
      </c>
    </row>
    <row r="135" spans="1:8" s="70" customFormat="1" x14ac:dyDescent="0.25">
      <c r="A135" s="32"/>
      <c r="B135" s="26" t="s">
        <v>78</v>
      </c>
      <c r="C135" s="27">
        <v>3.0999999999999999E-3</v>
      </c>
      <c r="D135" s="27">
        <v>1E-4</v>
      </c>
      <c r="E135" s="27">
        <v>0</v>
      </c>
      <c r="F135" s="27">
        <v>0</v>
      </c>
      <c r="G135" s="27">
        <v>0</v>
      </c>
      <c r="H135" s="30">
        <v>1.1999999999999999E-3</v>
      </c>
    </row>
    <row r="136" spans="1:8" s="70" customFormat="1" x14ac:dyDescent="0.25">
      <c r="A136" s="32"/>
      <c r="B136" s="26" t="s">
        <v>79</v>
      </c>
      <c r="C136" s="27">
        <v>5.0000000000000001E-4</v>
      </c>
      <c r="D136" s="27">
        <v>1.6000000000000001E-3</v>
      </c>
      <c r="E136" s="27">
        <v>2.0000000000000001E-4</v>
      </c>
      <c r="F136" s="27">
        <v>4.4999999999999997E-3</v>
      </c>
      <c r="G136" s="27">
        <v>4.7000000000000002E-3</v>
      </c>
      <c r="H136" s="30">
        <v>1.4E-3</v>
      </c>
    </row>
    <row r="137" spans="1:8" s="70" customFormat="1" x14ac:dyDescent="0.25">
      <c r="A137" s="32"/>
      <c r="B137" s="26" t="s">
        <v>80</v>
      </c>
      <c r="C137" s="27">
        <v>5.9999999999999995E-4</v>
      </c>
      <c r="D137" s="27">
        <v>3.8999999999999998E-3</v>
      </c>
      <c r="E137" s="27">
        <v>1.4999999999999999E-2</v>
      </c>
      <c r="F137" s="27">
        <v>6.3600000000000004E-2</v>
      </c>
      <c r="G137" s="27">
        <v>0.3236</v>
      </c>
      <c r="H137" s="30">
        <v>2.8799999999999999E-2</v>
      </c>
    </row>
    <row r="138" spans="1:8" s="70" customFormat="1" x14ac:dyDescent="0.25">
      <c r="A138" s="32"/>
      <c r="B138" s="26" t="s">
        <v>81</v>
      </c>
      <c r="C138" s="27">
        <v>3.39E-2</v>
      </c>
      <c r="D138" s="27">
        <v>0.20610000000000001</v>
      </c>
      <c r="E138" s="27">
        <v>0.46489999999999998</v>
      </c>
      <c r="F138" s="27">
        <v>0.71899999999999997</v>
      </c>
      <c r="G138" s="27">
        <v>0.62309999999999999</v>
      </c>
      <c r="H138" s="30">
        <v>0.27539999999999998</v>
      </c>
    </row>
    <row r="139" spans="1:8" s="70" customFormat="1" x14ac:dyDescent="0.25">
      <c r="A139" s="32"/>
      <c r="B139" s="26" t="s">
        <v>82</v>
      </c>
      <c r="C139" s="27">
        <v>8.9999999999999998E-4</v>
      </c>
      <c r="D139" s="27">
        <v>1E-3</v>
      </c>
      <c r="E139" s="27">
        <v>1.1999999999999999E-3</v>
      </c>
      <c r="F139" s="27">
        <v>2.9999999999999997E-4</v>
      </c>
      <c r="G139" s="27">
        <v>4.4999999999999997E-3</v>
      </c>
      <c r="H139" s="30">
        <v>1.1000000000000001E-3</v>
      </c>
    </row>
    <row r="140" spans="1:8" s="70" customFormat="1" x14ac:dyDescent="0.25">
      <c r="A140" s="32"/>
      <c r="B140" s="26" t="s">
        <v>83</v>
      </c>
      <c r="C140" s="27">
        <v>8.3999999999999995E-3</v>
      </c>
      <c r="D140" s="27">
        <v>2.5000000000000001E-3</v>
      </c>
      <c r="E140" s="27">
        <v>1.4E-3</v>
      </c>
      <c r="F140" s="27">
        <v>4.0000000000000002E-4</v>
      </c>
      <c r="G140" s="27">
        <v>0</v>
      </c>
      <c r="H140" s="30">
        <v>4.1000000000000003E-3</v>
      </c>
    </row>
    <row r="141" spans="1:8" s="70" customFormat="1" x14ac:dyDescent="0.25">
      <c r="A141" s="32"/>
      <c r="B141" s="26" t="s">
        <v>84</v>
      </c>
      <c r="C141" s="27">
        <v>0.95340000000000003</v>
      </c>
      <c r="D141" s="27">
        <v>0.78280000000000005</v>
      </c>
      <c r="E141" s="27">
        <v>0.51339999999999997</v>
      </c>
      <c r="F141" s="27">
        <v>0.2092</v>
      </c>
      <c r="G141" s="27">
        <v>4.41E-2</v>
      </c>
      <c r="H141" s="30">
        <v>0.68679999999999997</v>
      </c>
    </row>
    <row r="142" spans="1:8" s="70" customFormat="1" ht="15.75" thickBot="1" x14ac:dyDescent="0.3">
      <c r="A142" s="33"/>
      <c r="B142" s="41" t="s">
        <v>85</v>
      </c>
      <c r="C142" s="42">
        <v>6.9999999999999999E-4</v>
      </c>
      <c r="D142" s="42">
        <v>1.5E-3</v>
      </c>
      <c r="E142" s="42">
        <v>3.3999999999999998E-3</v>
      </c>
      <c r="F142" s="42">
        <v>8.9999999999999998E-4</v>
      </c>
      <c r="G142" s="42">
        <v>0</v>
      </c>
      <c r="H142" s="36">
        <v>1.4E-3</v>
      </c>
    </row>
    <row r="143" spans="1:8" s="22" customFormat="1" x14ac:dyDescent="0.25">
      <c r="A143" s="37" t="s">
        <v>19</v>
      </c>
      <c r="B143" s="43" t="s">
        <v>28</v>
      </c>
      <c r="C143" s="44">
        <v>5.04</v>
      </c>
      <c r="D143" s="44">
        <v>4.9800000000000004</v>
      </c>
      <c r="E143" s="44">
        <v>5.19</v>
      </c>
      <c r="F143" s="44">
        <v>5.38</v>
      </c>
      <c r="G143" s="44">
        <v>5.49</v>
      </c>
      <c r="H143" s="40">
        <v>5.22</v>
      </c>
    </row>
    <row r="144" spans="1:8" s="22" customFormat="1" x14ac:dyDescent="0.25">
      <c r="A144" s="32"/>
      <c r="B144" s="26" t="s">
        <v>29</v>
      </c>
      <c r="C144" s="27">
        <v>5.01</v>
      </c>
      <c r="D144" s="27">
        <v>4.95</v>
      </c>
      <c r="E144" s="27">
        <v>5.16</v>
      </c>
      <c r="F144" s="27">
        <v>5.34</v>
      </c>
      <c r="G144" s="27">
        <v>5.47</v>
      </c>
      <c r="H144" s="30">
        <v>5.19</v>
      </c>
    </row>
    <row r="145" spans="1:8" s="22" customFormat="1" x14ac:dyDescent="0.25">
      <c r="A145" s="32"/>
      <c r="B145" s="26" t="s">
        <v>30</v>
      </c>
      <c r="C145" s="27">
        <v>56.06</v>
      </c>
      <c r="D145" s="27">
        <v>68.59</v>
      </c>
      <c r="E145" s="27">
        <v>70.790000000000006</v>
      </c>
      <c r="F145" s="27">
        <v>81.790000000000006</v>
      </c>
      <c r="G145" s="27">
        <v>122.8</v>
      </c>
      <c r="H145" s="30">
        <v>80.010000000000005</v>
      </c>
    </row>
    <row r="146" spans="1:8" s="22" customFormat="1" x14ac:dyDescent="0.25">
      <c r="A146" s="32"/>
      <c r="B146" s="26" t="s">
        <v>31</v>
      </c>
      <c r="C146" s="27">
        <v>0.64</v>
      </c>
      <c r="D146" s="27">
        <v>0.95</v>
      </c>
      <c r="E146" s="27">
        <v>0.99</v>
      </c>
      <c r="F146" s="27">
        <v>1</v>
      </c>
      <c r="G146" s="27">
        <v>1</v>
      </c>
      <c r="H146" s="30">
        <v>0.91</v>
      </c>
    </row>
    <row r="147" spans="1:8" s="22" customFormat="1" x14ac:dyDescent="0.25">
      <c r="A147" s="32"/>
      <c r="B147" s="26" t="s">
        <v>32</v>
      </c>
      <c r="C147" s="27">
        <v>0.3</v>
      </c>
      <c r="D147" s="27">
        <v>0.47</v>
      </c>
      <c r="E147" s="27">
        <v>0.57999999999999996</v>
      </c>
      <c r="F147" s="27">
        <v>0.69</v>
      </c>
      <c r="G147" s="27">
        <v>0.85</v>
      </c>
      <c r="H147" s="30">
        <v>0.57999999999999996</v>
      </c>
    </row>
    <row r="148" spans="1:8" s="22" customFormat="1" x14ac:dyDescent="0.25">
      <c r="A148" s="32"/>
      <c r="B148" s="26" t="s">
        <v>33</v>
      </c>
      <c r="C148" s="27">
        <v>0.15</v>
      </c>
      <c r="D148" s="27">
        <v>0.48</v>
      </c>
      <c r="E148" s="27">
        <v>0.76</v>
      </c>
      <c r="F148" s="27">
        <v>0.93</v>
      </c>
      <c r="G148" s="27">
        <v>0.99</v>
      </c>
      <c r="H148" s="30">
        <v>0.66</v>
      </c>
    </row>
    <row r="149" spans="1:8" s="22" customFormat="1" x14ac:dyDescent="0.25">
      <c r="A149" s="32"/>
      <c r="B149" s="26" t="s">
        <v>34</v>
      </c>
      <c r="C149" s="27">
        <v>0</v>
      </c>
      <c r="D149" s="27">
        <v>0</v>
      </c>
      <c r="E149" s="27">
        <v>0.01</v>
      </c>
      <c r="F149" s="27">
        <v>0.05</v>
      </c>
      <c r="G149" s="27">
        <v>0.59</v>
      </c>
      <c r="H149" s="30">
        <v>0.13</v>
      </c>
    </row>
    <row r="150" spans="1:8" s="22" customFormat="1" x14ac:dyDescent="0.25">
      <c r="A150" s="32"/>
      <c r="B150" s="26" t="s">
        <v>35</v>
      </c>
      <c r="C150" s="27">
        <v>0</v>
      </c>
      <c r="D150" s="27">
        <v>0.01</v>
      </c>
      <c r="E150" s="27">
        <v>0.04</v>
      </c>
      <c r="F150" s="27">
        <v>0.14000000000000001</v>
      </c>
      <c r="G150" s="27">
        <v>0.77</v>
      </c>
      <c r="H150" s="30">
        <v>0.19</v>
      </c>
    </row>
    <row r="151" spans="1:8" s="22" customFormat="1" x14ac:dyDescent="0.25">
      <c r="A151" s="32"/>
      <c r="B151" s="26" t="s">
        <v>36</v>
      </c>
      <c r="C151" s="27">
        <v>0.31</v>
      </c>
      <c r="D151" s="27">
        <v>0.46</v>
      </c>
      <c r="E151" s="27">
        <v>0.54</v>
      </c>
      <c r="F151" s="27">
        <v>0.56999999999999995</v>
      </c>
      <c r="G151" s="27">
        <v>0.63</v>
      </c>
      <c r="H151" s="30">
        <v>0.5</v>
      </c>
    </row>
    <row r="152" spans="1:8" s="22" customFormat="1" x14ac:dyDescent="0.25">
      <c r="A152" s="32"/>
      <c r="B152" s="26" t="s">
        <v>37</v>
      </c>
      <c r="C152" s="27">
        <v>0.05</v>
      </c>
      <c r="D152" s="27">
        <v>0.14000000000000001</v>
      </c>
      <c r="E152" s="27">
        <v>0.25</v>
      </c>
      <c r="F152" s="27">
        <v>0.42</v>
      </c>
      <c r="G152" s="27">
        <v>0.74</v>
      </c>
      <c r="H152" s="30">
        <v>0.32</v>
      </c>
    </row>
    <row r="153" spans="1:8" s="22" customFormat="1" x14ac:dyDescent="0.25">
      <c r="A153" s="32"/>
      <c r="B153" s="26" t="s">
        <v>38</v>
      </c>
      <c r="C153" s="27">
        <v>0</v>
      </c>
      <c r="D153" s="27">
        <v>0</v>
      </c>
      <c r="E153" s="27">
        <v>0.01</v>
      </c>
      <c r="F153" s="27">
        <v>0.02</v>
      </c>
      <c r="G153" s="27">
        <v>0.28999999999999998</v>
      </c>
      <c r="H153" s="80">
        <v>7.0000000000000007E-2</v>
      </c>
    </row>
    <row r="154" spans="1:8" s="22" customFormat="1" x14ac:dyDescent="0.25">
      <c r="A154" s="32"/>
      <c r="B154" s="26" t="s">
        <v>39</v>
      </c>
      <c r="C154" s="27">
        <v>0.42</v>
      </c>
      <c r="D154" s="27">
        <v>0.2</v>
      </c>
      <c r="E154" s="27">
        <v>0.1</v>
      </c>
      <c r="F154" s="27">
        <v>0.04</v>
      </c>
      <c r="G154" s="27">
        <v>0.01</v>
      </c>
      <c r="H154" s="80">
        <v>0.16</v>
      </c>
    </row>
    <row r="155" spans="1:8" s="22" customFormat="1" x14ac:dyDescent="0.25">
      <c r="A155" s="32"/>
      <c r="B155" s="26" t="s">
        <v>40</v>
      </c>
      <c r="C155" s="27">
        <v>6.3E-3</v>
      </c>
      <c r="D155" s="27">
        <v>3.2300000000000002E-2</v>
      </c>
      <c r="E155" s="27">
        <v>9.1800000000000007E-2</v>
      </c>
      <c r="F155" s="27">
        <v>0.15909999999999999</v>
      </c>
      <c r="G155" s="27">
        <v>0.3528</v>
      </c>
      <c r="H155" s="80">
        <v>0.12839999999999999</v>
      </c>
    </row>
    <row r="156" spans="1:8" s="22" customFormat="1" x14ac:dyDescent="0.25">
      <c r="A156" s="32"/>
      <c r="B156" s="26" t="s">
        <v>41</v>
      </c>
      <c r="C156" s="27">
        <v>1.37E-2</v>
      </c>
      <c r="D156" s="27">
        <v>2.1399999999999999E-2</v>
      </c>
      <c r="E156" s="27">
        <v>1.95E-2</v>
      </c>
      <c r="F156" s="27">
        <v>1.95E-2</v>
      </c>
      <c r="G156" s="27">
        <v>1.9800000000000002E-2</v>
      </c>
      <c r="H156" s="80">
        <v>1.8800000000000001E-2</v>
      </c>
    </row>
    <row r="157" spans="1:8" s="22" customFormat="1" x14ac:dyDescent="0.25">
      <c r="A157" s="32"/>
      <c r="B157" s="26" t="s">
        <v>42</v>
      </c>
      <c r="C157" s="27">
        <v>1.9400000000000001E-2</v>
      </c>
      <c r="D157" s="27">
        <v>2.6800000000000001E-2</v>
      </c>
      <c r="E157" s="27">
        <v>3.6900000000000002E-2</v>
      </c>
      <c r="F157" s="27">
        <v>2.63E-2</v>
      </c>
      <c r="G157" s="27">
        <v>1.2E-2</v>
      </c>
      <c r="H157" s="80">
        <v>2.4299999999999999E-2</v>
      </c>
    </row>
    <row r="158" spans="1:8" s="22" customFormat="1" x14ac:dyDescent="0.25">
      <c r="A158" s="32"/>
      <c r="B158" s="26" t="s">
        <v>43</v>
      </c>
      <c r="C158" s="27">
        <v>1.38E-2</v>
      </c>
      <c r="D158" s="27">
        <v>3.4200000000000001E-2</v>
      </c>
      <c r="E158" s="27">
        <v>6.1400000000000003E-2</v>
      </c>
      <c r="F158" s="27">
        <v>7.1999999999999995E-2</v>
      </c>
      <c r="G158" s="27">
        <v>5.5800000000000002E-2</v>
      </c>
      <c r="H158" s="80">
        <v>4.7399999999999998E-2</v>
      </c>
    </row>
    <row r="159" spans="1:8" s="22" customFormat="1" x14ac:dyDescent="0.25">
      <c r="A159" s="32"/>
      <c r="B159" s="26" t="s">
        <v>44</v>
      </c>
      <c r="C159" s="27">
        <v>0.16109999999999999</v>
      </c>
      <c r="D159" s="27">
        <v>0.13689999999999999</v>
      </c>
      <c r="E159" s="27">
        <v>8.6400000000000005E-2</v>
      </c>
      <c r="F159" s="27">
        <v>4.5699999999999998E-2</v>
      </c>
      <c r="G159" s="27">
        <v>1.4E-2</v>
      </c>
      <c r="H159" s="80">
        <v>8.8800000000000004E-2</v>
      </c>
    </row>
    <row r="160" spans="1:8" s="22" customFormat="1" x14ac:dyDescent="0.25">
      <c r="A160" s="32"/>
      <c r="B160" s="26" t="s">
        <v>45</v>
      </c>
      <c r="C160" s="27">
        <v>1.38E-2</v>
      </c>
      <c r="D160" s="27">
        <v>3.4200000000000001E-2</v>
      </c>
      <c r="E160" s="27">
        <v>6.1400000000000003E-2</v>
      </c>
      <c r="F160" s="27">
        <v>7.1999999999999995E-2</v>
      </c>
      <c r="G160" s="27">
        <v>5.5800000000000002E-2</v>
      </c>
      <c r="H160" s="80">
        <v>4.7399999999999998E-2</v>
      </c>
    </row>
    <row r="161" spans="1:8" s="22" customFormat="1" x14ac:dyDescent="0.25">
      <c r="A161" s="32"/>
      <c r="B161" s="26" t="s">
        <v>46</v>
      </c>
      <c r="C161" s="27">
        <v>2.98E-2</v>
      </c>
      <c r="D161" s="27">
        <v>0.1164</v>
      </c>
      <c r="E161" s="27">
        <v>0.22070000000000001</v>
      </c>
      <c r="F161" s="27">
        <v>0.34699999999999998</v>
      </c>
      <c r="G161" s="27">
        <v>0.32050000000000001</v>
      </c>
      <c r="H161" s="80">
        <v>0.2069</v>
      </c>
    </row>
    <row r="162" spans="1:8" s="22" customFormat="1" x14ac:dyDescent="0.25">
      <c r="A162" s="32"/>
      <c r="B162" s="26" t="s">
        <v>47</v>
      </c>
      <c r="C162" s="27">
        <v>0.1166</v>
      </c>
      <c r="D162" s="27">
        <v>0.23449999999999999</v>
      </c>
      <c r="E162" s="27">
        <v>0.22889999999999999</v>
      </c>
      <c r="F162" s="27">
        <v>0.16309999999999999</v>
      </c>
      <c r="G162" s="27">
        <v>6.4699999999999994E-2</v>
      </c>
      <c r="H162" s="80">
        <v>0.16159999999999999</v>
      </c>
    </row>
    <row r="163" spans="1:8" s="22" customFormat="1" x14ac:dyDescent="0.25">
      <c r="A163" s="77"/>
      <c r="B163" s="78" t="s">
        <v>48</v>
      </c>
      <c r="C163" s="79">
        <v>0.1447</v>
      </c>
      <c r="D163" s="79">
        <v>0.1125</v>
      </c>
      <c r="E163" s="79">
        <v>6.5299999999999997E-2</v>
      </c>
      <c r="F163" s="79">
        <v>2.86E-2</v>
      </c>
      <c r="G163" s="79">
        <v>7.7000000000000002E-3</v>
      </c>
      <c r="H163" s="80">
        <v>7.1800000000000003E-2</v>
      </c>
    </row>
    <row r="164" spans="1:8" s="22" customFormat="1" x14ac:dyDescent="0.25">
      <c r="A164" s="77"/>
      <c r="B164" s="78" t="s">
        <v>49</v>
      </c>
      <c r="C164" s="79">
        <v>0.24979999999999999</v>
      </c>
      <c r="D164" s="79">
        <v>0.1452</v>
      </c>
      <c r="E164" s="79">
        <v>8.09E-2</v>
      </c>
      <c r="F164" s="79">
        <v>3.8199999999999998E-2</v>
      </c>
      <c r="G164" s="79">
        <v>9.4000000000000004E-3</v>
      </c>
      <c r="H164" s="80">
        <v>0.1047</v>
      </c>
    </row>
    <row r="165" spans="1:8" x14ac:dyDescent="0.25">
      <c r="A165" s="77"/>
      <c r="B165" s="78" t="s">
        <v>50</v>
      </c>
      <c r="C165" s="79">
        <v>0.1113</v>
      </c>
      <c r="D165" s="79">
        <v>2.1700000000000001E-2</v>
      </c>
      <c r="E165" s="79">
        <v>1.23E-2</v>
      </c>
      <c r="F165" s="79">
        <v>6.6E-3</v>
      </c>
      <c r="G165" s="79">
        <v>4.0000000000000002E-4</v>
      </c>
      <c r="H165" s="80">
        <v>3.04E-2</v>
      </c>
    </row>
    <row r="166" spans="1:8" x14ac:dyDescent="0.25">
      <c r="A166" s="77"/>
      <c r="B166" s="78" t="s">
        <v>51</v>
      </c>
      <c r="C166" s="79">
        <v>5.5300000000000002E-2</v>
      </c>
      <c r="D166" s="79">
        <v>2.6700000000000002E-2</v>
      </c>
      <c r="E166" s="79">
        <v>1.5900000000000001E-2</v>
      </c>
      <c r="F166" s="79">
        <v>1.0200000000000001E-2</v>
      </c>
      <c r="G166" s="79">
        <v>4.1000000000000003E-3</v>
      </c>
      <c r="H166" s="80">
        <v>2.24E-2</v>
      </c>
    </row>
    <row r="167" spans="1:8" x14ac:dyDescent="0.25">
      <c r="A167" s="77"/>
      <c r="B167" s="78" t="s">
        <v>52</v>
      </c>
      <c r="C167" s="79">
        <v>1.0999999999999999E-2</v>
      </c>
      <c r="D167" s="79">
        <v>3.5700000000000003E-2</v>
      </c>
      <c r="E167" s="79">
        <v>3.4599999999999999E-2</v>
      </c>
      <c r="F167" s="79">
        <v>4.5699999999999998E-2</v>
      </c>
      <c r="G167" s="79">
        <v>2.3599999999999999E-2</v>
      </c>
      <c r="H167" s="80">
        <v>3.0099999999999998E-2</v>
      </c>
    </row>
    <row r="168" spans="1:8" x14ac:dyDescent="0.25">
      <c r="A168" s="77"/>
      <c r="B168" s="78" t="s">
        <v>53</v>
      </c>
      <c r="C168" s="79">
        <v>1E-4</v>
      </c>
      <c r="D168" s="79">
        <v>1.8E-3</v>
      </c>
      <c r="E168" s="79">
        <v>1.03E-2</v>
      </c>
      <c r="F168" s="79">
        <v>2.3099999999999999E-2</v>
      </c>
      <c r="G168" s="79">
        <v>0.111</v>
      </c>
      <c r="H168" s="80">
        <v>2.93E-2</v>
      </c>
    </row>
    <row r="169" spans="1:8" x14ac:dyDescent="0.25">
      <c r="A169" s="77"/>
      <c r="B169" s="78" t="s">
        <v>54</v>
      </c>
      <c r="C169" s="79">
        <v>4.5999999999999999E-3</v>
      </c>
      <c r="D169" s="79">
        <v>6.7000000000000002E-3</v>
      </c>
      <c r="E169" s="79">
        <v>5.8999999999999999E-3</v>
      </c>
      <c r="F169" s="79">
        <v>3.8999999999999998E-3</v>
      </c>
      <c r="G169" s="79">
        <v>2.3999999999999998E-3</v>
      </c>
      <c r="H169" s="80">
        <v>4.7000000000000002E-3</v>
      </c>
    </row>
    <row r="170" spans="1:8" x14ac:dyDescent="0.25">
      <c r="A170" s="77"/>
      <c r="B170" s="78" t="s">
        <v>55</v>
      </c>
      <c r="C170" s="79">
        <v>1.9800000000000002E-2</v>
      </c>
      <c r="D170" s="79">
        <v>0.157</v>
      </c>
      <c r="E170" s="79">
        <v>0.40600000000000003</v>
      </c>
      <c r="F170" s="79">
        <v>0.74839999999999995</v>
      </c>
      <c r="G170" s="79">
        <v>0.92959999999999998</v>
      </c>
      <c r="H170" s="80">
        <v>0.4521</v>
      </c>
    </row>
    <row r="171" spans="1:8" x14ac:dyDescent="0.25">
      <c r="A171" s="77"/>
      <c r="B171" s="78" t="s">
        <v>56</v>
      </c>
      <c r="C171" s="79">
        <v>8.8700000000000001E-2</v>
      </c>
      <c r="D171" s="79">
        <v>0.1222</v>
      </c>
      <c r="E171" s="79">
        <v>0.12909999999999999</v>
      </c>
      <c r="F171" s="79">
        <v>9.5600000000000004E-2</v>
      </c>
      <c r="G171" s="79">
        <v>4.07E-2</v>
      </c>
      <c r="H171" s="80">
        <v>9.5299999999999996E-2</v>
      </c>
    </row>
    <row r="172" spans="1:8" x14ac:dyDescent="0.25">
      <c r="A172" s="77"/>
      <c r="B172" s="78" t="s">
        <v>57</v>
      </c>
      <c r="C172" s="79">
        <v>7.4700000000000003E-2</v>
      </c>
      <c r="D172" s="79">
        <v>0.1007</v>
      </c>
      <c r="E172" s="79">
        <v>9.7699999999999995E-2</v>
      </c>
      <c r="F172" s="79">
        <v>4.5100000000000001E-2</v>
      </c>
      <c r="G172" s="79">
        <v>1.0699999999999999E-2</v>
      </c>
      <c r="H172" s="80">
        <v>6.5799999999999997E-2</v>
      </c>
    </row>
    <row r="173" spans="1:8" x14ac:dyDescent="0.25">
      <c r="A173" s="77"/>
      <c r="B173" s="78" t="s">
        <v>58</v>
      </c>
      <c r="C173" s="79">
        <v>0.36649999999999999</v>
      </c>
      <c r="D173" s="79">
        <v>0.31440000000000001</v>
      </c>
      <c r="E173" s="79">
        <v>0.20449999999999999</v>
      </c>
      <c r="F173" s="79">
        <v>6.2799999999999995E-2</v>
      </c>
      <c r="G173" s="79">
        <v>7.4999999999999997E-3</v>
      </c>
      <c r="H173" s="80">
        <v>0.19109999999999999</v>
      </c>
    </row>
    <row r="174" spans="1:8" x14ac:dyDescent="0.25">
      <c r="A174" s="77"/>
      <c r="B174" s="78" t="s">
        <v>59</v>
      </c>
      <c r="C174" s="79">
        <v>0.24390000000000001</v>
      </c>
      <c r="D174" s="79">
        <v>0.1893</v>
      </c>
      <c r="E174" s="79">
        <v>8.5400000000000004E-2</v>
      </c>
      <c r="F174" s="79">
        <v>1.84E-2</v>
      </c>
      <c r="G174" s="79">
        <v>2.8E-3</v>
      </c>
      <c r="H174" s="80">
        <v>0.1079</v>
      </c>
    </row>
    <row r="175" spans="1:8" x14ac:dyDescent="0.25">
      <c r="A175" s="77"/>
      <c r="B175" s="78" t="s">
        <v>60</v>
      </c>
      <c r="C175" s="79">
        <v>0.1389</v>
      </c>
      <c r="D175" s="79">
        <v>3.9300000000000002E-2</v>
      </c>
      <c r="E175" s="79">
        <v>1.55E-2</v>
      </c>
      <c r="F175" s="79">
        <v>3.0999999999999999E-3</v>
      </c>
      <c r="G175" s="79">
        <v>2.0000000000000001E-4</v>
      </c>
      <c r="H175" s="80">
        <v>3.9399999999999998E-2</v>
      </c>
    </row>
    <row r="176" spans="1:8" x14ac:dyDescent="0.25">
      <c r="A176" s="77"/>
      <c r="B176" s="78" t="s">
        <v>61</v>
      </c>
      <c r="C176" s="79">
        <v>6.4899999999999999E-2</v>
      </c>
      <c r="D176" s="79">
        <v>7.4999999999999997E-2</v>
      </c>
      <c r="E176" s="79">
        <v>6.0900000000000003E-2</v>
      </c>
      <c r="F176" s="79">
        <v>2.5399999999999999E-2</v>
      </c>
      <c r="G176" s="79">
        <v>6.3E-3</v>
      </c>
      <c r="H176" s="80">
        <v>4.65E-2</v>
      </c>
    </row>
    <row r="177" spans="1:8" x14ac:dyDescent="0.25">
      <c r="A177" s="77"/>
      <c r="B177" s="78" t="s">
        <v>62</v>
      </c>
      <c r="C177" s="79">
        <v>0.39319999999999999</v>
      </c>
      <c r="D177" s="79">
        <v>0.221</v>
      </c>
      <c r="E177" s="79">
        <v>6.4799999999999996E-2</v>
      </c>
      <c r="F177" s="79">
        <v>8.6999999999999994E-3</v>
      </c>
      <c r="G177" s="79">
        <v>8.0000000000000004E-4</v>
      </c>
      <c r="H177" s="80">
        <v>0.13769999999999999</v>
      </c>
    </row>
    <row r="178" spans="1:8" x14ac:dyDescent="0.25">
      <c r="A178" s="77"/>
      <c r="B178" s="78" t="s">
        <v>63</v>
      </c>
      <c r="C178" s="79">
        <v>4.1300000000000003E-2</v>
      </c>
      <c r="D178" s="79">
        <v>1.2500000000000001E-2</v>
      </c>
      <c r="E178" s="79">
        <v>3.5000000000000001E-3</v>
      </c>
      <c r="F178" s="79">
        <v>1E-4</v>
      </c>
      <c r="G178" s="79">
        <v>0</v>
      </c>
      <c r="H178" s="80">
        <v>1.15E-2</v>
      </c>
    </row>
    <row r="179" spans="1:8" x14ac:dyDescent="0.25">
      <c r="A179" s="77"/>
      <c r="B179" s="78" t="s">
        <v>64</v>
      </c>
      <c r="C179" s="79">
        <v>0.34329999999999999</v>
      </c>
      <c r="D179" s="79">
        <v>0.17430000000000001</v>
      </c>
      <c r="E179" s="79">
        <v>9.0800000000000006E-2</v>
      </c>
      <c r="F179" s="79">
        <v>3.7699999999999997E-2</v>
      </c>
      <c r="G179" s="79">
        <v>1.09E-2</v>
      </c>
      <c r="H179" s="80">
        <v>0.13139999999999999</v>
      </c>
    </row>
    <row r="180" spans="1:8" x14ac:dyDescent="0.25">
      <c r="A180" s="77"/>
      <c r="B180" s="78" t="s">
        <v>65</v>
      </c>
      <c r="C180" s="79">
        <v>0.21</v>
      </c>
      <c r="D180" s="79">
        <v>0.45750000000000002</v>
      </c>
      <c r="E180" s="79">
        <v>0.5262</v>
      </c>
      <c r="F180" s="79">
        <v>0.3785</v>
      </c>
      <c r="G180" s="79">
        <v>0.1074</v>
      </c>
      <c r="H180" s="80">
        <v>0.33600000000000002</v>
      </c>
    </row>
    <row r="181" spans="1:8" x14ac:dyDescent="0.25">
      <c r="A181" s="77"/>
      <c r="B181" s="78" t="s">
        <v>66</v>
      </c>
      <c r="C181" s="79">
        <v>7.4000000000000003E-3</v>
      </c>
      <c r="D181" s="79">
        <v>0.1002</v>
      </c>
      <c r="E181" s="79">
        <v>0.2203</v>
      </c>
      <c r="F181" s="79">
        <v>0.31990000000000002</v>
      </c>
      <c r="G181" s="79">
        <v>0.314</v>
      </c>
      <c r="H181" s="80">
        <v>0.19239999999999999</v>
      </c>
    </row>
    <row r="182" spans="1:8" x14ac:dyDescent="0.25">
      <c r="A182" s="77"/>
      <c r="B182" s="78" t="s">
        <v>67</v>
      </c>
      <c r="C182" s="79">
        <v>8.0000000000000004E-4</v>
      </c>
      <c r="D182" s="79">
        <v>2.8899999999999999E-2</v>
      </c>
      <c r="E182" s="79">
        <v>8.9099999999999999E-2</v>
      </c>
      <c r="F182" s="79">
        <v>0.2515</v>
      </c>
      <c r="G182" s="79">
        <v>0.56310000000000004</v>
      </c>
      <c r="H182" s="80">
        <v>0.1867</v>
      </c>
    </row>
    <row r="183" spans="1:8" x14ac:dyDescent="0.25">
      <c r="A183" s="77"/>
      <c r="B183" s="78" t="s">
        <v>68</v>
      </c>
      <c r="C183" s="79">
        <v>1.2999999999999999E-3</v>
      </c>
      <c r="D183" s="79">
        <v>2.3999999999999998E-3</v>
      </c>
      <c r="E183" s="79">
        <v>4.0000000000000002E-4</v>
      </c>
      <c r="F183" s="79">
        <v>2.0000000000000001E-4</v>
      </c>
      <c r="G183" s="79">
        <v>1E-4</v>
      </c>
      <c r="H183" s="80">
        <v>8.9999999999999998E-4</v>
      </c>
    </row>
    <row r="184" spans="1:8" x14ac:dyDescent="0.25">
      <c r="A184" s="77"/>
      <c r="B184" s="78" t="s">
        <v>69</v>
      </c>
      <c r="C184" s="79">
        <v>0.57010000000000005</v>
      </c>
      <c r="D184" s="79">
        <v>0.29270000000000002</v>
      </c>
      <c r="E184" s="79">
        <v>0.17510000000000001</v>
      </c>
      <c r="F184" s="79">
        <v>6.2100000000000002E-2</v>
      </c>
      <c r="G184" s="79">
        <v>1.5800000000000002E-2</v>
      </c>
      <c r="H184" s="80">
        <v>0.22320000000000001</v>
      </c>
    </row>
    <row r="185" spans="1:8" x14ac:dyDescent="0.25">
      <c r="A185" s="77"/>
      <c r="B185" s="78" t="s">
        <v>70</v>
      </c>
      <c r="C185" s="79">
        <v>0.57010000000000005</v>
      </c>
      <c r="D185" s="79">
        <v>0.29270000000000002</v>
      </c>
      <c r="E185" s="79">
        <v>0.17510000000000001</v>
      </c>
      <c r="F185" s="79">
        <v>6.2100000000000002E-2</v>
      </c>
      <c r="G185" s="79">
        <v>1.5800000000000002E-2</v>
      </c>
      <c r="H185" s="80">
        <v>0.22320000000000001</v>
      </c>
    </row>
    <row r="186" spans="1:8" x14ac:dyDescent="0.25">
      <c r="A186" s="77"/>
      <c r="B186" s="78" t="s">
        <v>71</v>
      </c>
      <c r="C186" s="79">
        <v>0.29189999999999999</v>
      </c>
      <c r="D186" s="79">
        <v>0.19989999999999999</v>
      </c>
      <c r="E186" s="79">
        <v>7.8100000000000003E-2</v>
      </c>
      <c r="F186" s="79">
        <v>2.8000000000000001E-2</v>
      </c>
      <c r="G186" s="79">
        <v>1.1999999999999999E-3</v>
      </c>
      <c r="H186" s="80">
        <v>0.1198</v>
      </c>
    </row>
    <row r="187" spans="1:8" x14ac:dyDescent="0.25">
      <c r="A187" s="77"/>
      <c r="B187" s="78" t="s">
        <v>72</v>
      </c>
      <c r="C187" s="79">
        <v>3.2199999999999999E-2</v>
      </c>
      <c r="D187" s="79">
        <v>2.18E-2</v>
      </c>
      <c r="E187" s="79">
        <v>3.0499999999999999E-2</v>
      </c>
      <c r="F187" s="79">
        <v>1.12E-2</v>
      </c>
      <c r="G187" s="79">
        <v>6.1999999999999998E-3</v>
      </c>
      <c r="H187" s="80">
        <v>2.0400000000000001E-2</v>
      </c>
    </row>
    <row r="188" spans="1:8" x14ac:dyDescent="0.25">
      <c r="A188" s="77"/>
      <c r="B188" s="78" t="s">
        <v>73</v>
      </c>
      <c r="C188" s="79">
        <v>1.5E-3</v>
      </c>
      <c r="D188" s="79">
        <v>3.5000000000000001E-3</v>
      </c>
      <c r="E188" s="79">
        <v>3.0999999999999999E-3</v>
      </c>
      <c r="F188" s="79">
        <v>5.7999999999999996E-3</v>
      </c>
      <c r="G188" s="79">
        <v>8.0999999999999996E-3</v>
      </c>
      <c r="H188" s="80">
        <v>4.4000000000000003E-3</v>
      </c>
    </row>
    <row r="189" spans="1:8" x14ac:dyDescent="0.25">
      <c r="A189" s="77"/>
      <c r="B189" s="78" t="s">
        <v>74</v>
      </c>
      <c r="C189" s="79">
        <v>4.0500000000000001E-2</v>
      </c>
      <c r="D189" s="79">
        <v>2.47E-2</v>
      </c>
      <c r="E189" s="79">
        <v>1.5299999999999999E-2</v>
      </c>
      <c r="F189" s="79">
        <v>1.0500000000000001E-2</v>
      </c>
      <c r="G189" s="79">
        <v>4.4999999999999997E-3</v>
      </c>
      <c r="H189" s="80">
        <v>1.9099999999999999E-2</v>
      </c>
    </row>
    <row r="190" spans="1:8" x14ac:dyDescent="0.25">
      <c r="A190" s="77"/>
      <c r="B190" s="78" t="s">
        <v>75</v>
      </c>
      <c r="C190" s="79">
        <v>0.46850000000000003</v>
      </c>
      <c r="D190" s="79">
        <v>0.71609999999999996</v>
      </c>
      <c r="E190" s="79">
        <v>0.73480000000000001</v>
      </c>
      <c r="F190" s="79">
        <v>0.77910000000000001</v>
      </c>
      <c r="G190" s="79">
        <v>0.78690000000000004</v>
      </c>
      <c r="H190" s="80">
        <v>0.69710000000000005</v>
      </c>
    </row>
    <row r="191" spans="1:8" x14ac:dyDescent="0.25">
      <c r="A191" s="77"/>
      <c r="B191" s="78" t="s">
        <v>76</v>
      </c>
      <c r="C191" s="79">
        <v>0.32879999999999998</v>
      </c>
      <c r="D191" s="79">
        <v>0.23469999999999999</v>
      </c>
      <c r="E191" s="79">
        <v>0.2399</v>
      </c>
      <c r="F191" s="79">
        <v>0.2031</v>
      </c>
      <c r="G191" s="79">
        <v>0.20019999999999999</v>
      </c>
      <c r="H191" s="80">
        <v>0.24129999999999999</v>
      </c>
    </row>
    <row r="192" spans="1:8" x14ac:dyDescent="0.25">
      <c r="A192" s="77"/>
      <c r="B192" s="78" t="s">
        <v>77</v>
      </c>
      <c r="C192" s="79">
        <v>0.158</v>
      </c>
      <c r="D192" s="79">
        <v>1.9599999999999999E-2</v>
      </c>
      <c r="E192" s="79">
        <v>5.3E-3</v>
      </c>
      <c r="F192" s="79">
        <v>1E-3</v>
      </c>
      <c r="G192" s="79">
        <v>2.0000000000000001E-4</v>
      </c>
      <c r="H192" s="80">
        <v>3.6799999999999999E-2</v>
      </c>
    </row>
    <row r="193" spans="1:8" x14ac:dyDescent="0.25">
      <c r="A193" s="77"/>
      <c r="B193" s="78" t="s">
        <v>78</v>
      </c>
      <c r="C193" s="79">
        <v>2.7000000000000001E-3</v>
      </c>
      <c r="D193" s="79">
        <v>1.1000000000000001E-3</v>
      </c>
      <c r="E193" s="79">
        <v>1.5E-3</v>
      </c>
      <c r="F193" s="79">
        <v>2.9999999999999997E-4</v>
      </c>
      <c r="G193" s="79">
        <v>0</v>
      </c>
      <c r="H193" s="80">
        <v>1.1000000000000001E-3</v>
      </c>
    </row>
    <row r="194" spans="1:8" x14ac:dyDescent="0.25">
      <c r="A194" s="77"/>
      <c r="B194" s="78" t="s">
        <v>79</v>
      </c>
      <c r="C194" s="79">
        <v>4.0000000000000002E-4</v>
      </c>
      <c r="D194" s="79">
        <v>1.4E-3</v>
      </c>
      <c r="E194" s="79">
        <v>2.2000000000000001E-3</v>
      </c>
      <c r="F194" s="79">
        <v>3.7000000000000002E-3</v>
      </c>
      <c r="G194" s="79">
        <v>3.7000000000000002E-3</v>
      </c>
      <c r="H194" s="80">
        <v>2.3E-3</v>
      </c>
    </row>
    <row r="195" spans="1:8" x14ac:dyDescent="0.25">
      <c r="A195" s="77"/>
      <c r="B195" s="78" t="s">
        <v>80</v>
      </c>
      <c r="C195" s="79">
        <v>5.9999999999999995E-4</v>
      </c>
      <c r="D195" s="79">
        <v>3.3999999999999998E-3</v>
      </c>
      <c r="E195" s="79">
        <v>1.35E-2</v>
      </c>
      <c r="F195" s="79">
        <v>5.3699999999999998E-2</v>
      </c>
      <c r="G195" s="79">
        <v>0.4698</v>
      </c>
      <c r="H195" s="80">
        <v>0.1082</v>
      </c>
    </row>
    <row r="196" spans="1:8" x14ac:dyDescent="0.25">
      <c r="A196" s="77"/>
      <c r="B196" s="78" t="s">
        <v>81</v>
      </c>
      <c r="C196" s="79">
        <v>4.3099999999999999E-2</v>
      </c>
      <c r="D196" s="79">
        <v>0.29060000000000002</v>
      </c>
      <c r="E196" s="79">
        <v>0.59299999999999997</v>
      </c>
      <c r="F196" s="79">
        <v>0.82179999999999997</v>
      </c>
      <c r="G196" s="79">
        <v>0.51359999999999995</v>
      </c>
      <c r="H196" s="80">
        <v>0.45240000000000002</v>
      </c>
    </row>
    <row r="197" spans="1:8" x14ac:dyDescent="0.25">
      <c r="A197" s="77"/>
      <c r="B197" s="78" t="s">
        <v>82</v>
      </c>
      <c r="C197" s="79">
        <v>6.9999999999999999E-4</v>
      </c>
      <c r="D197" s="79">
        <v>8.0000000000000004E-4</v>
      </c>
      <c r="E197" s="79">
        <v>8.0000000000000004E-4</v>
      </c>
      <c r="F197" s="79">
        <v>1.1000000000000001E-3</v>
      </c>
      <c r="G197" s="79">
        <v>5.9999999999999995E-4</v>
      </c>
      <c r="H197" s="80">
        <v>8.0000000000000004E-4</v>
      </c>
    </row>
    <row r="198" spans="1:8" x14ac:dyDescent="0.25">
      <c r="A198" s="77"/>
      <c r="B198" s="78" t="s">
        <v>83</v>
      </c>
      <c r="C198" s="79">
        <v>7.7999999999999996E-3</v>
      </c>
      <c r="D198" s="79">
        <v>2.3E-3</v>
      </c>
      <c r="E198" s="79">
        <v>1.6999999999999999E-3</v>
      </c>
      <c r="F198" s="79">
        <v>6.9999999999999999E-4</v>
      </c>
      <c r="G198" s="79">
        <v>0</v>
      </c>
      <c r="H198" s="80">
        <v>2.5000000000000001E-3</v>
      </c>
    </row>
    <row r="199" spans="1:8" x14ac:dyDescent="0.25">
      <c r="A199" s="77"/>
      <c r="B199" s="78" t="s">
        <v>84</v>
      </c>
      <c r="C199" s="79">
        <v>0.94340000000000002</v>
      </c>
      <c r="D199" s="79">
        <v>0.69879999999999998</v>
      </c>
      <c r="E199" s="79">
        <v>0.3851</v>
      </c>
      <c r="F199" s="79">
        <v>0.1153</v>
      </c>
      <c r="G199" s="79">
        <v>1.11E-2</v>
      </c>
      <c r="H199" s="80">
        <v>0.43070000000000003</v>
      </c>
    </row>
    <row r="200" spans="1:8" ht="15.75" thickBot="1" x14ac:dyDescent="0.3">
      <c r="A200" s="85"/>
      <c r="B200" s="86" t="s">
        <v>85</v>
      </c>
      <c r="C200" s="71">
        <v>1.5E-3</v>
      </c>
      <c r="D200" s="71">
        <v>1.8E-3</v>
      </c>
      <c r="E200" s="71">
        <v>3.3999999999999998E-3</v>
      </c>
      <c r="F200" s="71">
        <v>2.3E-3</v>
      </c>
      <c r="G200" s="71">
        <v>1E-3</v>
      </c>
      <c r="H200" s="72">
        <v>2E-3</v>
      </c>
    </row>
  </sheetData>
  <mergeCells count="3">
    <mergeCell ref="A25:B26"/>
    <mergeCell ref="A23:H23"/>
    <mergeCell ref="C25:H25"/>
  </mergeCells>
  <pageMargins left="0.45" right="0.45" top="0.5" bottom="0.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2014-08-06T15:23:11Z</cp:lastPrinted>
  <dcterms:created xsi:type="dcterms:W3CDTF">2013-08-06T13:22:30Z</dcterms:created>
  <dcterms:modified xsi:type="dcterms:W3CDTF">2014-08-06T15:23:17Z</dcterms:modified>
</cp:coreProperties>
</file>